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BE9E2D8-B701-4E40-9388-F98BD3D7731D}" xr6:coauthVersionLast="40" xr6:coauthVersionMax="40" xr10:uidLastSave="{00000000-0000-0000-0000-000000000000}"/>
  <bookViews>
    <workbookView xWindow="0" yWindow="0" windowWidth="20490" windowHeight="7575" activeTab="3" xr2:uid="{00000000-000D-0000-FFFF-FFFF00000000}"/>
  </bookViews>
  <sheets>
    <sheet name="ต.ค." sheetId="2" r:id="rId1"/>
    <sheet name="พ.ย." sheetId="3" r:id="rId2"/>
    <sheet name="ธ.ค." sheetId="4" r:id="rId3"/>
    <sheet name="ม.ค." sheetId="5" r:id="rId4"/>
    <sheet name="ก.พ." sheetId="6" r:id="rId5"/>
    <sheet name="มี.ค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5" l="1"/>
  <c r="C82" i="5" s="1"/>
  <c r="D63" i="5"/>
  <c r="D82" i="5" s="1"/>
  <c r="C81" i="5"/>
  <c r="D81" i="5"/>
  <c r="C51" i="6"/>
  <c r="D51" i="6"/>
  <c r="C30" i="6"/>
  <c r="D30" i="6"/>
  <c r="C29" i="5"/>
  <c r="D29" i="5"/>
  <c r="C14" i="4"/>
  <c r="D14" i="4"/>
  <c r="C74" i="4"/>
  <c r="D74" i="4"/>
  <c r="C61" i="4"/>
  <c r="D61" i="4"/>
  <c r="C41" i="3"/>
  <c r="D41" i="3"/>
  <c r="D10" i="3"/>
  <c r="C10" i="3"/>
  <c r="C80" i="2"/>
  <c r="C79" i="2"/>
  <c r="D79" i="2"/>
  <c r="C58" i="2"/>
  <c r="D58" i="2"/>
  <c r="D80" i="2" s="1"/>
  <c r="D9" i="2"/>
  <c r="C9" i="2"/>
  <c r="D75" i="4" l="1"/>
  <c r="C75" i="4"/>
  <c r="D48" i="1"/>
  <c r="C48" i="1"/>
  <c r="D21" i="1"/>
  <c r="C21" i="1"/>
</calcChain>
</file>

<file path=xl/sharedStrings.xml><?xml version="1.0" encoding="utf-8"?>
<sst xmlns="http://schemas.openxmlformats.org/spreadsheetml/2006/main" count="1320" uniqueCount="508">
  <si>
    <t>ลำดับที่</t>
  </si>
  <si>
    <t>วงเงินที่จัดซื้อหรือจัดจ้าง(บาท)</t>
  </si>
  <si>
    <t>ราคากลาง(บาท)</t>
  </si>
  <si>
    <t xml:space="preserve">  วิธีจัดซื้อหรือจัดจ้าง</t>
  </si>
  <si>
    <t>รายชื่อผู้เสนอราคาและราคาที่เสนอ</t>
  </si>
  <si>
    <t>เหตุผลที่คัดเลือกโดยสรุป</t>
  </si>
  <si>
    <t>เลขที่และวันที่ของสัญญาหรือข้อตกลงในการจัดซื้อหรือจัดจ้าง</t>
  </si>
  <si>
    <t>เฉพาะเจาะจง</t>
  </si>
  <si>
    <t>ร้านดีไวท์คอมพิวเตอร์</t>
  </si>
  <si>
    <t>องค์การบริหารส่วนตำบลกุดตุ้ม อำเภอเมือง จังหวัดชัยภูมิ</t>
  </si>
  <si>
    <t>วันที่ 1 - 31 มีนาคม พ.ศ.2564</t>
  </si>
  <si>
    <t>แบบสรุปผลการดำเนินการจัดซื้อในรอบเดือนมีนาคม</t>
  </si>
  <si>
    <t>1</t>
  </si>
  <si>
    <t>ผ้าห่ม</t>
  </si>
  <si>
    <t>นางสาวมะลิวัลย์ ไกรศรี</t>
  </si>
  <si>
    <t>เสนอราคาต่ำสุด</t>
  </si>
  <si>
    <t>62/2564 ลว.5 มี.ค. 64</t>
  </si>
  <si>
    <t>2</t>
  </si>
  <si>
    <t>เครื่องวัดอุณหภูมิ</t>
  </si>
  <si>
    <t>หจก.ขุนกรีน 2563</t>
  </si>
  <si>
    <t>63/2564 ลว.8 มี.ค. 64</t>
  </si>
  <si>
    <t>วัสดุยานพาหนะและขนส่ง</t>
  </si>
  <si>
    <t>น้ำดื่ม</t>
  </si>
  <si>
    <t>หจก.ชัยภูมิแทรคอิควิปเมนท์</t>
  </si>
  <si>
    <t>4</t>
  </si>
  <si>
    <t>65/2564 ลว.10 มี.ค. 64</t>
  </si>
  <si>
    <t>ร้านธงภักดิ์พานิชย์</t>
  </si>
  <si>
    <t>5</t>
  </si>
  <si>
    <t>6</t>
  </si>
  <si>
    <t>8</t>
  </si>
  <si>
    <t>วัสดุการเกษตร</t>
  </si>
  <si>
    <t>หจก.ชัยภูมิอุปกรณ์</t>
  </si>
  <si>
    <t>66/2564 ลว.10 มี.ค. 64</t>
  </si>
  <si>
    <t>67/2564 ลว.15 มี.ค. 64</t>
  </si>
  <si>
    <t>วัสดุคอมพิวตอร์ สำนักปลัด</t>
  </si>
  <si>
    <t>วัสดุคอมพิวตอร์ กองการศึกษา</t>
  </si>
  <si>
    <t>วัสดุคอมพิวตอร์ กองคลัง</t>
  </si>
  <si>
    <t>ทรายอะเบส</t>
  </si>
  <si>
    <t>ของชำร่วย งานสงกรานต์</t>
  </si>
  <si>
    <t>พันธุ์ปลา อาหารปลา</t>
  </si>
  <si>
    <t>10</t>
  </si>
  <si>
    <t>12</t>
  </si>
  <si>
    <t>อุปกรณ์ต่างๆ งานสงกรานต์</t>
  </si>
  <si>
    <t>เป็นร้านจำหน่ายว้สดุ</t>
  </si>
  <si>
    <t>ร้าน ช.จรรยา</t>
  </si>
  <si>
    <t>ร้านเฟริสฟิล์มมินิมาร์ท</t>
  </si>
  <si>
    <t>เบิ้ม พันธุ์ปลา</t>
  </si>
  <si>
    <t>68/2564 ลว.15 มี.ค. 64</t>
  </si>
  <si>
    <t>69/2564 ลว.15 มี.ค. 64</t>
  </si>
  <si>
    <t>70/2564 ลว.15 มี.ค. 64</t>
  </si>
  <si>
    <t>71/2564 ลว.19 มี.ค. 65</t>
  </si>
  <si>
    <t>72/2564 ลว.23 มี.ค. 65</t>
  </si>
  <si>
    <t>73/2564 ลว.23 มี.ค. 66</t>
  </si>
  <si>
    <t>74/2564 ลว.23 มี.ค. 66</t>
  </si>
  <si>
    <t>75/2564 ลว.23 มี.ค. 67</t>
  </si>
  <si>
    <t>76/2564 ลว.31 มี.ค. 67</t>
  </si>
  <si>
    <t>77/2564 ลว.31 มี.ค. 68</t>
  </si>
  <si>
    <t>แบบสรุปผลการดำเนินการจัดจ้างในรอบเดือนมีนาคม</t>
  </si>
  <si>
    <t>3</t>
  </si>
  <si>
    <t>7</t>
  </si>
  <si>
    <t>9</t>
  </si>
  <si>
    <t>11</t>
  </si>
  <si>
    <t>ซ่อมแซมประตูทางเข้า-ออก กองช่าง</t>
  </si>
  <si>
    <t>จ้างเหมาเครื่องเสียง</t>
  </si>
  <si>
    <t>จ้างเหมาทำป้ายโครงการ</t>
  </si>
  <si>
    <t>จ้างเหมาจัดสถานที่</t>
  </si>
  <si>
    <t>ซ่อมแซมแอร์สำนักงาน</t>
  </si>
  <si>
    <t>นายชัยยง เงินงอก</t>
  </si>
  <si>
    <t>สื่อหรรษาชัยภูมิ</t>
  </si>
  <si>
    <t>ร้านเอสพีซัพพลายแอนด์เซอร์วิส</t>
  </si>
  <si>
    <t>นายสุวิทย์ ดำรงเชื้อ</t>
  </si>
  <si>
    <t>ช่างเพียว อลูมิเนียม</t>
  </si>
  <si>
    <t>ซ่อมแซมรถขยะคันเล็ก</t>
  </si>
  <si>
    <t>ซ่อมแซมรถขยะคันใหญ่</t>
  </si>
  <si>
    <t>ซ่อมแซมสายไฮดรอลิกรถขยะคันใหญ่</t>
  </si>
  <si>
    <t>ซ่อมแซมรถขุดตีนตะขาบ</t>
  </si>
  <si>
    <t>ซ่อมแซมรถยนต์ส่วนกลาง</t>
  </si>
  <si>
    <t>ซ่อมแซมรถแทรคเตอร์</t>
  </si>
  <si>
    <t>จ้างเหมาดูดสิ่งปฎิกูล</t>
  </si>
  <si>
    <t>นายเสถียร พิมหอม</t>
  </si>
  <si>
    <t>นายกวางทอง เหวชัยภูมิ</t>
  </si>
  <si>
    <t>ร้านมานะเจริญรวมช่าง</t>
  </si>
  <si>
    <t>ร้านวิทยาการยาง</t>
  </si>
  <si>
    <t>นายทองมี เดี่ยวชัยภูมิ</t>
  </si>
  <si>
    <t>111/2564 ลว.3 มี.ค. 64</t>
  </si>
  <si>
    <t>112/2564 ลว.3 มี.ค. 64</t>
  </si>
  <si>
    <t>113/2564 ลว.3 มี.ค. 64</t>
  </si>
  <si>
    <t>114/2564 ลว. 8 มี.ค. 64</t>
  </si>
  <si>
    <t>110/2564 ลว.8 มี.ค. 64</t>
  </si>
  <si>
    <t>116/2564 ลว. 10 มี.ค. 64</t>
  </si>
  <si>
    <t>115/2564 ลว. 10 มี.ค. 64</t>
  </si>
  <si>
    <t>117/2564 ลว.23 มี.ค. 64</t>
  </si>
  <si>
    <t>118/2564 ลว.23 มี.ค. 64</t>
  </si>
  <si>
    <t>119/2564 ลว. 23 มี.ค. 64</t>
  </si>
  <si>
    <t>120/2564 ลว. 29 มี.ค. 64</t>
  </si>
  <si>
    <t>121/2564 ลว.29 มี.ค. 64</t>
  </si>
  <si>
    <t>แบบสรุปผลการดำเนินการจัดซื้อในรอบเดือนตุลาคม</t>
  </si>
  <si>
    <t>แบบสรุปผลการดำเนินการจัดจ้างในรอบเดือนตุลาคม</t>
  </si>
  <si>
    <t>วัสดุอุปรณ์โครงการโรงเรียนผู้สูงอายุ</t>
  </si>
  <si>
    <t>นายวิรัตน์  ขันชัยภูมิ</t>
  </si>
  <si>
    <t>เสนอราคาตามที่สุด</t>
  </si>
  <si>
    <t>1/2564 ลว.16 ต.ค. 63</t>
  </si>
  <si>
    <t>น้ำดื่มและน้ำแข็งโครงการอนุรักษ์และฟื้นฟูสิ่งแวดล้อม</t>
  </si>
  <si>
    <t>นายสุวิทย์  ดำรงเชื้อ</t>
  </si>
  <si>
    <t>2/2564 ลว. 27 ต.ค. 63</t>
  </si>
  <si>
    <t>3/2564 ลว. 12 ต.ค. 63</t>
  </si>
  <si>
    <t>งานที่จัดจ้าง</t>
  </si>
  <si>
    <t>งานที่จัดซื้อ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</si>
  <si>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</si>
  <si>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</si>
  <si>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</si>
  <si>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</si>
  <si>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</si>
  <si>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</si>
  <si>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</si>
  <si>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</si>
  <si>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</si>
  <si>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</si>
  <si>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</si>
  <si>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</si>
  <si>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</si>
  <si>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</si>
  <si>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</si>
  <si>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</si>
  <si>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</si>
  <si>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</si>
  <si>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</si>
  <si>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</si>
  <si>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</si>
  <si>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</si>
  <si>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</si>
  <si>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จ้างเหมาบริการเวรยาม</t>
  </si>
  <si>
    <t>จ้างเหมาบริการแม่บ้าน</t>
  </si>
  <si>
    <t>จ้างเหมาบริการคนเผาขยะ</t>
  </si>
  <si>
    <t>จ้างเหมาบริการคนงานประจำรถขยะ</t>
  </si>
  <si>
    <t>จ้างเหมาบริการคนงานประจำรถดับเพลิง</t>
  </si>
  <si>
    <t>จ้างเหมาพนักงานสาธารณสุข</t>
  </si>
  <si>
    <t>จ้างเหมาบริการนักวิเคราะห์นโยบายและแผน</t>
  </si>
  <si>
    <t>จ้างเหมาบริการธุรการงานเกษตร</t>
  </si>
  <si>
    <t>จ้างเหมาผู้ช่วยส่งเสริมการเกษตร</t>
  </si>
  <si>
    <t>จ้างเหมาธุรการสังคมสงเคราะห์</t>
  </si>
  <si>
    <t>จ้างเหมาบริการเจ้าพนักงานพัฒนาชุมชน</t>
  </si>
  <si>
    <t>จ้างเหมาธุรการกองการศึกษา</t>
  </si>
  <si>
    <t>จ้างเหมาธุรการกองการศึกษา ศูนย์บ้านผือ</t>
  </si>
  <si>
    <t>จ้างเหมาธุรการกองการศึกษา ศูนย์บ้านหนองคู</t>
  </si>
  <si>
    <t>จ้างเหมาธุรการกองการศึกษา ศูนย์บ้านหนองคอนไทย</t>
  </si>
  <si>
    <t>จ้างเหมาธุรการกองช่าง</t>
  </si>
  <si>
    <t>จ้างเหมาผู้ช่วยงานทั่วไปกองช่าง</t>
  </si>
  <si>
    <t>จ้างเหมาผู้ช่วยนายช่างไฟฟ้า</t>
  </si>
  <si>
    <t>จ้างเหมาบริการงานพัสดุ</t>
  </si>
  <si>
    <t>จ้างเหมาบริการงานการเงินและบัญชี</t>
  </si>
  <si>
    <t>จ้างเหมาผู้ช่วยงานจัดเก็บรายได้</t>
  </si>
  <si>
    <t>จ้างเหมาบริการรถทัวร์</t>
  </si>
  <si>
    <t>จ้างเหมาค่าเครื่องเสียง โครงการขุดลอกผักตบชวา</t>
  </si>
  <si>
    <t>จ้างเหมาจัดทำป้ายโครงการ โครงการขุดลอกผักตบชวา</t>
  </si>
  <si>
    <t>จ้างเหมาจัดทำสถานที่ โครงการขุดลอกผักตบชวา</t>
  </si>
  <si>
    <t>จ้างเหมาจัดทำป้าย</t>
  </si>
  <si>
    <t>จ้างเหมาเก็บค่าธรรมเนียมค่าขยะ หมู่ 1</t>
  </si>
  <si>
    <t>จ้างเหมาเก็บค่าธรรมเนียมค่าขยะ หมู่ 2</t>
  </si>
  <si>
    <t>จ้างเหมารถปรับอากาศ 2 ชั้น</t>
  </si>
  <si>
    <t>นายวาณิช เจนบ้านผือ</t>
  </si>
  <si>
    <t>นางกนิษฐา วงศรีไข</t>
  </si>
  <si>
    <t>นายคำจันทร์  มะลิงาม</t>
  </si>
  <si>
    <t>นายชาญชัย หาญมรรคา</t>
  </si>
  <si>
    <t>นายอนันต์  วรรณพันธุ์</t>
  </si>
  <si>
    <t>นายวันชนะ  เหวชัยภูมิ</t>
  </si>
  <si>
    <t>นางสาวพัชรินทร์ หาญพยัคฆ์</t>
  </si>
  <si>
    <t>นางสาวพิราพร  ถนอมชาติ</t>
  </si>
  <si>
    <t>นางสาวเกศณีย์  อินทวงศ์</t>
  </si>
  <si>
    <t>นายกิตติศักดิ์  เหวชัยภูมิ</t>
  </si>
  <si>
    <t>นางสาวสุจินดารัตน์  อบเมือง</t>
  </si>
  <si>
    <t>นายธงไชย  สุดนักรบ</t>
  </si>
  <si>
    <t>นางสาวกัลยาณี  แสงภักดี</t>
  </si>
  <si>
    <t>นางสาวรวีวรรณ  เจริญสุข</t>
  </si>
  <si>
    <t>นางสาวสุพรรณี  โพธิ์ราช</t>
  </si>
  <si>
    <t>นางสาวพรนิภา  บุตรศรีภูมิ</t>
  </si>
  <si>
    <t>นางสาวอัญชลี  งอชัยภูมิ</t>
  </si>
  <si>
    <t>นางสาวหทัยรัตน์  พงศ์สุวรรณ</t>
  </si>
  <si>
    <t>นางสาวนฤมล  เพียรจิตร</t>
  </si>
  <si>
    <t>นางสาวนิตยา สงวนทรัพย์</t>
  </si>
  <si>
    <t>นางสาวสิรินทร  หาญกุดตุ้ม</t>
  </si>
  <si>
    <t>นายพงค์พันธุ์  วรรณพันธุ์</t>
  </si>
  <si>
    <t>นายอภิวัฒน์  แสงสิงห์</t>
  </si>
  <si>
    <t>นายชลวิทย์  ศรีวงค์</t>
  </si>
  <si>
    <t>นางสาวนารนทร์  พรมกุดตุ้ม</t>
  </si>
  <si>
    <t>นางเกษร  ศรีจำปา</t>
  </si>
  <si>
    <t>นายกิตติวินทร์  ภาคภูมิ</t>
  </si>
  <si>
    <t>นายอาคม จันทะปลาขาว</t>
  </si>
  <si>
    <t>นายสมพร โนภาส</t>
  </si>
  <si>
    <t>ร้านสื่อหรรษาชัยภูมิ</t>
  </si>
  <si>
    <t>นายกุศล  วงค์นรา</t>
  </si>
  <si>
    <t>นางสาวสตรี สาคะศุภฤกษ์</t>
  </si>
  <si>
    <t>แบบสรุปผลการดำเนินการจัดซื้อในรอบเดือนพฤศจิกายน</t>
  </si>
  <si>
    <t>วันที่ 1 - 30 พฤศจิกายน พ.ศ.2563</t>
  </si>
  <si>
    <t>วันที่ 1 - 31 ตุลาคม พ.ศ.2563</t>
  </si>
  <si>
    <t>เรือท้องแบนไฟเบอร์กลาส</t>
  </si>
  <si>
    <t>วัสดุโครงการลดและคัดแยกขยะ</t>
  </si>
  <si>
    <t>วัสดุโครงการพัมนาศักยภาพและแลกเปลี่ยน</t>
  </si>
  <si>
    <t>เรียนรู้นอกสถานที่</t>
  </si>
  <si>
    <t>สจ.ช่องแคยนต์</t>
  </si>
  <si>
    <t>จ้างเหมาบริการแม่บ้าน ศูนย์เรียนรู้</t>
  </si>
  <si>
    <t>จ้างเหมาบริการเวรยาม ศูนย์เรียนรู้</t>
  </si>
  <si>
    <t>จ้างเหมาเก็บค่าธรรมเนียมค่าขยะ หมู่ 7</t>
  </si>
  <si>
    <t>นางสาวลำดวน พลชำนิ</t>
  </si>
  <si>
    <t>นายผจญ  คุ้มไข่น้ำ</t>
  </si>
  <si>
    <t>นายสมบูรณ์ อัดฮาด</t>
  </si>
  <si>
    <t>นายทองคำ ประเสริฐสิทธิ์</t>
  </si>
  <si>
    <t>4/2564 ลว.4 พ.ย. 63</t>
  </si>
  <si>
    <t>5/2564 ลว.16 พ.ย. 63</t>
  </si>
  <si>
    <t>6/2564 ลว.16 พ.ย. 63</t>
  </si>
  <si>
    <t>22/2564 ลว 1 ต.ค. 2563</t>
  </si>
  <si>
    <t>23/2564 ลว. 1 ต.ค. 2563</t>
  </si>
  <si>
    <t>24/2564 ลว 1 ต.ค. 2563</t>
  </si>
  <si>
    <t>25/2564 ลว. 1 ต.ค. 2563</t>
  </si>
  <si>
    <t>26/2564 ลว 1 ต.ค. 2563</t>
  </si>
  <si>
    <t>28/2564 ลว. 1 ต.ค. 2563</t>
  </si>
  <si>
    <t>29/2564 ลว 1 ต.ค. 2563</t>
  </si>
  <si>
    <t>30/2564 ลว. 1 ต.ค. 2563</t>
  </si>
  <si>
    <t>31/2564 ลว 1 ต.ค. 2563</t>
  </si>
  <si>
    <t>32/2564 ลว. 1 ต.ค. 2563</t>
  </si>
  <si>
    <t>33/2564 ลว 1 ต.ค. 2563</t>
  </si>
  <si>
    <t>34/2564 ลว. 1 ต.ค. 2563</t>
  </si>
  <si>
    <t>35/2564 ลว 1 ต.ค. 2563</t>
  </si>
  <si>
    <t>21/2564 ลว 1 ต.ค. 2563</t>
  </si>
  <si>
    <t>27/2564 ลว 1 ต.ค. 2563</t>
  </si>
  <si>
    <t>20/2564 ลว 1 ต.ค. 2563</t>
  </si>
  <si>
    <t>19/2564 ลว 1 ต.ค. 2563</t>
  </si>
  <si>
    <t>18/2564 ลว 1 ต.ค. 2563</t>
  </si>
  <si>
    <t>17/2564 ลว 1 ต.ค. 2563</t>
  </si>
  <si>
    <t>16/2564 ลว 1 ต.ค. 2563</t>
  </si>
  <si>
    <t>15/2564 ลว 1 ต.ค. 2563</t>
  </si>
  <si>
    <t>14/2564 ลว 1 ต.ค. 2563</t>
  </si>
  <si>
    <t>13/2564 ลว 1 ต.ค. 2563</t>
  </si>
  <si>
    <t>12/2564 ลว 1 ต.ค. 2563</t>
  </si>
  <si>
    <t>11/2564 ลว 1 ต.ค. 2563</t>
  </si>
  <si>
    <t>10/2564 ลว 1 ต.ค. 2563</t>
  </si>
  <si>
    <t>9/2564 ลว 1 ต.ค. 2563</t>
  </si>
  <si>
    <t>8/2564 ลว 1 ต.ค. 2563</t>
  </si>
  <si>
    <t>7/2564 ลว 1 ต.ค. 2563</t>
  </si>
  <si>
    <t>6/2564 ลว 1 ต.ค. 2563</t>
  </si>
  <si>
    <t>5/2564 ลว 1 ต.ค. 2563</t>
  </si>
  <si>
    <t>4/2564 ลว 1 ต.ค. 2563</t>
  </si>
  <si>
    <t>3/2564 ลว 1 ต.ค. 2563</t>
  </si>
  <si>
    <t>2/2564 ลว 1 ต.ค. 2563</t>
  </si>
  <si>
    <t>1/2564 ลว 1 ต.ค. 2563</t>
  </si>
  <si>
    <t>36/2564 ลว. 1 พ.ย. 64</t>
  </si>
  <si>
    <t>37/2564 ลว. 1 พ.ย. 64</t>
  </si>
  <si>
    <t>37.1/2564 ลว. 1 พ.ย. 64</t>
  </si>
  <si>
    <t>แบบสรุปผลการดำเนินการจัดซื้อในรอบเดือนธันวาคม</t>
  </si>
  <si>
    <t>วันที่ 1 - 31 ธันวาคม พ.ศ.2563</t>
  </si>
  <si>
    <t>แบบสรุปผลการดำเนินการจัดจ้างในรอบเดือนธันวาคม</t>
  </si>
  <si>
    <t>แบบสรุปผลการดำเนินการจัดจ้างในรอบเดือนพฤศจิกายน</t>
  </si>
  <si>
    <t>จ้างเหมาซ่อมแซมเครื่องตัดหญ้า</t>
  </si>
  <si>
    <t>จ้างเหมาบริการตัดหญ้าที่ศูนย์ถ่ายทอด</t>
  </si>
  <si>
    <t>จ้างเหมาทำเสื้อกีฬา</t>
  </si>
  <si>
    <t>จ้างเหมาจัดทำอาหาร</t>
  </si>
  <si>
    <t>จ้างเหมาทำไม้คลีไฟและลูกคลีไฟ</t>
  </si>
  <si>
    <t>จ้างเหมาจัดเตรียมสถานที่งานคลีไฟ</t>
  </si>
  <si>
    <t>จ้างเหมาปรับปรุงภูมิทัศน์งานคลีไฟ</t>
  </si>
  <si>
    <t>จ้างเหมาทำป้ายงานคลีไฟ</t>
  </si>
  <si>
    <t>จ้างเหมาจัดซุ้มอาหารงานคลีไฟ</t>
  </si>
  <si>
    <t>จ้างเหมามหรสพการแสดงงานคลีไฟ</t>
  </si>
  <si>
    <t>จ้างเหมาซ่อมแซมเรือ</t>
  </si>
  <si>
    <t>จ้างเหมาเครื่องเสียงและอุปกรณ์งานคลีไฟ</t>
  </si>
  <si>
    <t>จ้างเหมาจัดหาอาหารงานคลีไฟ</t>
  </si>
  <si>
    <t>จ้างเหมาทำความสะอาดบริเวณงาน</t>
  </si>
  <si>
    <t>จ้างเหมาจัดหาแสงสว่างภายในงาน</t>
  </si>
  <si>
    <t>จ้างเหมาซ่อมแซมรถบรรทุกขยะ</t>
  </si>
  <si>
    <t>จ้างเหมาเก็บค่าธรรมเนียมค่าขยะ หมู่ 3</t>
  </si>
  <si>
    <t>จ้างเหมาเต้นท์บริเวณงานคลีไฟ</t>
  </si>
  <si>
    <t>จ้างเหมาจัดหาพลุงานคลีไฟ</t>
  </si>
  <si>
    <t>จ้างเหมาจัดทำป้ายคลีไฟ</t>
  </si>
  <si>
    <t>จ้างเหมาเก็บค่าธรรมเนียมค่าขยะ หมู่ 8</t>
  </si>
  <si>
    <t>จ้างเหมาเก็บค่าธรรมเนียมค่าขยะ หมู่ 10</t>
  </si>
  <si>
    <t>จ้างเหมาจัดทำป้าย เทศกาลปีใหม่</t>
  </si>
  <si>
    <t>นายสมพร  โนภาส</t>
  </si>
  <si>
    <t>นางสุพัตตรา  แสงภักดี</t>
  </si>
  <si>
    <t>ร้านวณิช นานาภัณฑ์</t>
  </si>
  <si>
    <t>นายชูพิศ  แพลนสัมฤทธิ์</t>
  </si>
  <si>
    <t>นายพิศิษฐ์  แสงภักดี</t>
  </si>
  <si>
    <t>นายแถลง  แต่งถิ่น</t>
  </si>
  <si>
    <t>นายจอมศักดิ์  รักษาเชื้อ</t>
  </si>
  <si>
    <t>นายวุฒิชัย พรหมชาติ</t>
  </si>
  <si>
    <t>นางทองใหม่  คนบำรุง</t>
  </si>
  <si>
    <t>บริษัทพงค์ภาคภูมิชัยภูมิจำกัด</t>
  </si>
  <si>
    <t>นางบัวสี  มะลิงาม</t>
  </si>
  <si>
    <t>นายสมบูรณ์  อัดฮาด</t>
  </si>
  <si>
    <t>นางกิมรัง  แต่งภูมิ</t>
  </si>
  <si>
    <t>นางต้อม ทูลขุนทด</t>
  </si>
  <si>
    <t>ป้ายดีไซน์</t>
  </si>
  <si>
    <t>38/2564 ลว. 2 ธ.ค. 63</t>
  </si>
  <si>
    <t>39/2564 ลว. 2 ธ.ค. 63</t>
  </si>
  <si>
    <t>40/2564 ลว. 2 ธ.ค. 63</t>
  </si>
  <si>
    <t>41/2564 ลว. 1 ธ.ค. 63</t>
  </si>
  <si>
    <t>42/2564 ลว. 1 ธ.ค. 63</t>
  </si>
  <si>
    <t>43/2564 ลว. 1 ธ.ค. 63</t>
  </si>
  <si>
    <t>44/2564 ลว. 1 ธ.ค. 63</t>
  </si>
  <si>
    <t>45/2564 ลว. 4 ธ.ค. 63</t>
  </si>
  <si>
    <t>46/2564 ลว. 4 ธ.ค. 63</t>
  </si>
  <si>
    <t>47/2564 ลว. 4 ธ.ค. 63</t>
  </si>
  <si>
    <t>48/2564 ลว. 4 ธ.ค. 63</t>
  </si>
  <si>
    <t>49/2564 ลว. 4 ธ.ค. 63</t>
  </si>
  <si>
    <t>50/2564 ลว. 4 ธ.ค. 63</t>
  </si>
  <si>
    <t>51/2564 ลว. 4 ธ.ค. 63</t>
  </si>
  <si>
    <t>52/2564 ลว.14 ธ.ค. 63</t>
  </si>
  <si>
    <t>53/2564 ลว. 14 ธ.ค. 63</t>
  </si>
  <si>
    <t>54/2564 ลว. 14 ธ.ค. 63</t>
  </si>
  <si>
    <t>55/2564 ลว. 14 ธ.ค. 63</t>
  </si>
  <si>
    <t>56/2564 ลว. 21 ธ.ค. 63</t>
  </si>
  <si>
    <t>57/2564 ลว. 21 ธ.ค. 63</t>
  </si>
  <si>
    <t>58/2564 ลว. 21 ธ.ค. 63</t>
  </si>
  <si>
    <t>59/2564 ลว. 21 ธ.ค. 63</t>
  </si>
  <si>
    <t>60/2564 ลว. 21 ธ.ค. 63</t>
  </si>
  <si>
    <t>61/2564 ลว. 22 ธ.ค. 63</t>
  </si>
  <si>
    <t>62/2564 ลว. 22 ธ.ค. 63</t>
  </si>
  <si>
    <t>63/2564 ลว. 22 ธ.ค. 63</t>
  </si>
  <si>
    <t>64/2564 ลว. 28 ธ.ค. 63</t>
  </si>
  <si>
    <t>ซื้อหมึกปริ้นเตอร์</t>
  </si>
  <si>
    <t>ซื้อคุรุภัณฑ์คอมพิวเตอร์ กองคลัง</t>
  </si>
  <si>
    <t>วัสดุทำนาเกษตรอินทรีย์</t>
  </si>
  <si>
    <t>วัสดุต่างๆและตอกมัดข้าว</t>
  </si>
  <si>
    <t>หมึก CANON ADV ขาวดำ</t>
  </si>
  <si>
    <t>ซื้อคุรุภัณฑ์เครื่องตัดหญ้า</t>
  </si>
  <si>
    <t>บจก.ชัยภูมิก๊อปปี้แอนด์เซอร์วิส</t>
  </si>
  <si>
    <t>เอ็มพี เทรดดิ้ง</t>
  </si>
  <si>
    <t>นายฉลอง  จำชาติ</t>
  </si>
  <si>
    <t>สงวนวงศ์ศึกษาภัณฑ์</t>
  </si>
  <si>
    <t>ร้านธงภักดิ์พาณิชน์</t>
  </si>
  <si>
    <t>ธนัชชาไฟร์ 168</t>
  </si>
  <si>
    <t>7/2564 ลว. 2 ธ.ค. 63</t>
  </si>
  <si>
    <t>8/2564 ลว. 2 ธ.ค. 63</t>
  </si>
  <si>
    <t>9/2564 ลว. 2 ธ.ค. 63</t>
  </si>
  <si>
    <t>10/2564 ลว. 2 ธ.ค. 63</t>
  </si>
  <si>
    <t>11/2564 ลว. 2 ธ.ค. 63</t>
  </si>
  <si>
    <t>12/2564 ลว. 7 ธ.ค. 63</t>
  </si>
  <si>
    <t>13/2564 ลว. 7 ธ.ค. 63</t>
  </si>
  <si>
    <t>14/2564 ลว. 14 ธ.ค. 63</t>
  </si>
  <si>
    <t>แบบสรุปผลการดำเนินการจัดซื้อในรอบเดือนมกราคม</t>
  </si>
  <si>
    <t>วันที่ 1 - 31 มกราคม พ.ศ.2563</t>
  </si>
  <si>
    <t>แบบสรุปผลการดำเนินการจัดจ้างในรอบเดือนมกราคม</t>
  </si>
  <si>
    <t>วัสดุสำนักงานสำนักปลัด</t>
  </si>
  <si>
    <t>วัสดุสำนักงานกองคลัง</t>
  </si>
  <si>
    <t>วัสดุงานบ้านงานครัว</t>
  </si>
  <si>
    <t>วัสดุเครื่องแต่งกาย</t>
  </si>
  <si>
    <t>วัสดุสำนักงาน กองสังคมสงเคราะห์</t>
  </si>
  <si>
    <t>หมึก CANON สี</t>
  </si>
  <si>
    <t>วัสดุสำนักงาน กองช่าง</t>
  </si>
  <si>
    <t>แบตเตอร์รี่รถเทลเลอร์หางปลา</t>
  </si>
  <si>
    <t>เลี่ยนยางรถบรรทุกขยะ</t>
  </si>
  <si>
    <t>คุรุภัณฑ์รถเข็นปูน</t>
  </si>
  <si>
    <t>คุรุภัณฑ์โต๊ะหมู่บูชา</t>
  </si>
  <si>
    <t>คุรุภัณฑ์พัดลม</t>
  </si>
  <si>
    <t>อุปกรณ์ปั้มลม</t>
  </si>
  <si>
    <t>วัสดุก่อสร้าง</t>
  </si>
  <si>
    <t>อุปกรณ์คอมพิวเตอร์กองช่าง</t>
  </si>
  <si>
    <t>อุปกรณ์คอมพิวเตอร์กองการศึกษา</t>
  </si>
  <si>
    <t>อุปกรณ์คอมพิวเตอร์กองคลัง</t>
  </si>
  <si>
    <t>แอสฟัลท์ติกคอนกรีตชนิดถุง</t>
  </si>
  <si>
    <t>วัสดุสำนักงานกองการศึกษา</t>
  </si>
  <si>
    <t>นายซันซาบีน อารี</t>
  </si>
  <si>
    <t>ร้านรุ่งอรุณการไฟฟ้า</t>
  </si>
  <si>
    <t>หจก.สังฆภัณฑ์</t>
  </si>
  <si>
    <t>ร้านดวงกมลวัสดุ</t>
  </si>
  <si>
    <t>เอ็มพีเทรดดิ้ง</t>
  </si>
  <si>
    <t>นางอุไร  อาจคงหาญ</t>
  </si>
  <si>
    <t>15/2564 ลว.5 ม.ค.64</t>
  </si>
  <si>
    <t>16/2564 ลว.5 ม.ค.64</t>
  </si>
  <si>
    <t>17/2564 ลว.5 ม.ค.64</t>
  </si>
  <si>
    <t>18/2564 ลว.5 ม.ค.64</t>
  </si>
  <si>
    <t>19/2564 ลว.5 ม.ค.64</t>
  </si>
  <si>
    <t>20/2564 ลว.5 ม.ค.64</t>
  </si>
  <si>
    <t>21/2564 ลว.5 ม.ค.64</t>
  </si>
  <si>
    <t>22/2564 ลว.5 ม.ค.64</t>
  </si>
  <si>
    <t>24/2564 ลว.11 ม.ค.64</t>
  </si>
  <si>
    <t>23/2564 ลว.11 ม.ค.64</t>
  </si>
  <si>
    <t>25/2564 ลว.11 ม.ค.64</t>
  </si>
  <si>
    <t>26/2564 ลว.11 ม.ค.64</t>
  </si>
  <si>
    <t>27/2564 ลว.11 ม.ค.64</t>
  </si>
  <si>
    <t>28/2564 ลว.11 ม.ค.64</t>
  </si>
  <si>
    <t>29/2564 ลว.11 ม.ค.64</t>
  </si>
  <si>
    <t>30/2564 ลว.11 ม.ค.64</t>
  </si>
  <si>
    <t>31/2564 ลว.11 ม.ค.64</t>
  </si>
  <si>
    <t>32/2564 ลว.11 ม.ค.64</t>
  </si>
  <si>
    <t>33/2564 ลว.11 ม.ค.64</t>
  </si>
  <si>
    <t>34/2564 ลว.11 ม.ค.64</t>
  </si>
  <si>
    <t>35/2564 ลว.20 ม.ค.64</t>
  </si>
  <si>
    <t>36/2564 ลว.28 ม.ค.64</t>
  </si>
  <si>
    <t>37/2564 ลว.28 ม.ค.64</t>
  </si>
  <si>
    <t>วันที่ 1 - 28 กุมภาพันธ์ พ.ศ.2564</t>
  </si>
  <si>
    <t>วันที่ 1 - 31 มกราคม พ.ศ.2564</t>
  </si>
  <si>
    <t>แบบสรุปผลการดำเนินการจัดซื้อในรอบเดือนกุมภาพันธ์</t>
  </si>
  <si>
    <t>แบตเตอร์รี่ รถไถ</t>
  </si>
  <si>
    <t>วัสดุอุปกรณ์โครงการป้องกันโรคติดต่อ</t>
  </si>
  <si>
    <t>น้ำดื่มโครงการป้องกันโรคติดต่อ</t>
  </si>
  <si>
    <t>วัสดุคอมพิวเตอร์ กองการศึกษา</t>
  </si>
  <si>
    <t>อุปกรณ์ดับเพลิง</t>
  </si>
  <si>
    <t>เก้าอี้สำนักงาน กองคลัง</t>
  </si>
  <si>
    <t>โต๊ะทำงาน กองคลัง</t>
  </si>
  <si>
    <t>โน๊คบุค สำนักปลัด</t>
  </si>
  <si>
    <t>เครื่องสแกนเนอร์ กองช่าง</t>
  </si>
  <si>
    <t>วัสดุเกษตร</t>
  </si>
  <si>
    <t>วัสุดคอมพิวเตอร์ สำนักปลัด</t>
  </si>
  <si>
    <t>วัสุดคอมพิวเตอร์ กองช่าง</t>
  </si>
  <si>
    <t>เก้าอี้สำนักงาน กองการศึกษา</t>
  </si>
  <si>
    <t>ตู้เหล็ก 2 บาน กองคลัง</t>
  </si>
  <si>
    <t>เก้าอี้สำนักงาน สำนักปลัด</t>
  </si>
  <si>
    <t>ตู้เหล็ก 2 บาน กองช่าง</t>
  </si>
  <si>
    <t>เก้าอี้สำนักงาน กองช่าง</t>
  </si>
  <si>
    <t>โต๊ะทำงาน กองช่าง</t>
  </si>
  <si>
    <t>โต๊ะพับอเนกประสงค์</t>
  </si>
  <si>
    <t>เก้าอี้บุนวม</t>
  </si>
  <si>
    <t>ท่อพีวีซี ตามโครงการบรรเทาความเดือดร้อน</t>
  </si>
  <si>
    <t>38/2564 ลว. 1 ก.พ.64</t>
  </si>
  <si>
    <t>39/2564 ลว. 1 ก.พ.64</t>
  </si>
  <si>
    <t>40/2564 ลว. 1 ก.พ.64</t>
  </si>
  <si>
    <t>41/2564 ลว. 1 ก.พ.64</t>
  </si>
  <si>
    <t>42/2564 ลว. 1 ก.พ.64</t>
  </si>
  <si>
    <t>43/2564 ลว. 1 ก.พ.64</t>
  </si>
  <si>
    <t>มารวย มินิมาร์ท</t>
  </si>
  <si>
    <t>ร้านดีไวท์  คอมพิวเตอร์</t>
  </si>
  <si>
    <t>คอนสวรรค์การดับเพลิง</t>
  </si>
  <si>
    <t>นางสาวมะลิวัลย์  ไกรศรี</t>
  </si>
  <si>
    <t>ขวัญชาติ</t>
  </si>
  <si>
    <t>หจก.ชัยภูมิแทรคอิควิปเม้นท์</t>
  </si>
  <si>
    <t>ร้านธงภักดิ์พาณิชย์</t>
  </si>
  <si>
    <t>เจริญโซล่าเซลล์</t>
  </si>
  <si>
    <t>44/2564 ลว. 5 ก.พ.64</t>
  </si>
  <si>
    <t>45/2564 ลว. 5 ก.พ.64</t>
  </si>
  <si>
    <t>46/2564 ลว. 5 ก.พ.64</t>
  </si>
  <si>
    <t>47/2564 ลว. 5 ก.พ.64</t>
  </si>
  <si>
    <t>48/2564 ลว. 5 ก.พ.64</t>
  </si>
  <si>
    <t>49/2564 ลว. 5 ก.พ.64</t>
  </si>
  <si>
    <t>50/2564 ลว. 5 ก.พ.64</t>
  </si>
  <si>
    <t>51/2564 ลว. 5 ก.พ.64</t>
  </si>
  <si>
    <t>52/2564 ลว. 5 ก.พ.64</t>
  </si>
  <si>
    <t>53/2564 ลว. 5 ก.พ.64</t>
  </si>
  <si>
    <t>54/2564 ลว. 5 ก.พ.64</t>
  </si>
  <si>
    <t>55/2564 ลว. 5 ก.พ.64</t>
  </si>
  <si>
    <t>56/2564 ลว. 5 ก.พ.64</t>
  </si>
  <si>
    <t>57/2564 ลว. 5 ก.พ.64</t>
  </si>
  <si>
    <t>58/2564 ลว. 5 ก.พ.64</t>
  </si>
  <si>
    <t>59/2564 ลว. 5 ก.พ.64</t>
  </si>
  <si>
    <t>60/2564 ลว. 5 ก.พ.64</t>
  </si>
  <si>
    <t>61/2564 ลว. 19 ก.พ.64</t>
  </si>
  <si>
    <t>ซ่อมแซมรถบรรทุกน้ำดับเพลิง</t>
  </si>
  <si>
    <t>เหมาป้ายโครงการ COVID</t>
  </si>
  <si>
    <t>จ้างเหมาพนักงานเก็บขยะ</t>
  </si>
  <si>
    <t>จ้างเหมาซ่อมแซมรถไถ</t>
  </si>
  <si>
    <t>ซ่อมแซมรถกระเช้าไฟฟ้า</t>
  </si>
  <si>
    <t>เอสพีซัพพลายแอนด์เซอร์วิส</t>
  </si>
  <si>
    <t>อู่ตี้การช่าง</t>
  </si>
  <si>
    <t>นายธนวัฒน์  เพียรหาผล</t>
  </si>
  <si>
    <t>นายอาทิตย์  อาสายุทธ</t>
  </si>
  <si>
    <t>ร้านสื่อหรรษา</t>
  </si>
  <si>
    <t>บจก.พงษ์ภาคภูมิ</t>
  </si>
  <si>
    <t>97/2564 ลว. 5 ก.พ.64</t>
  </si>
  <si>
    <t>98/2564 ลว. 5 ก.พ.64</t>
  </si>
  <si>
    <t>99/2564 ลว. 19 ก.พ.64</t>
  </si>
  <si>
    <t>100/2564 ลว. 5 ก.พ.64</t>
  </si>
  <si>
    <t>101/2564 ลว. 5 ก.พ.64</t>
  </si>
  <si>
    <t>102/2564 ลว. 19 ก.พ.64</t>
  </si>
  <si>
    <t>103/2564 ลว. 5 ก.พ.64</t>
  </si>
  <si>
    <t>104/2564 ลว. 5 ก.พ.64</t>
  </si>
  <si>
    <t>105/2564 ลว. 19 ก.พ.64</t>
  </si>
  <si>
    <t>106/2564 ลว. 5 ก.พ.64</t>
  </si>
  <si>
    <t>107/2564 ลว. 5 ก.พ.64</t>
  </si>
  <si>
    <t>108/2564 ลว. 19 ก.พ.64</t>
  </si>
  <si>
    <t>109/2564 ลว. 19 ก.พ.64</t>
  </si>
  <si>
    <t>จ้างเหมาจัดทำป้ายภาษี</t>
  </si>
  <si>
    <t>ซ่อมแซมรถไถ</t>
  </si>
  <si>
    <t>ซ่อมแซมรถยนต์ FORD</t>
  </si>
  <si>
    <t>นางสาวนารินทร์  พรมกุดตุ้ม</t>
  </si>
  <si>
    <t>นายประสพโชค สุมงตล</t>
  </si>
  <si>
    <t>เจริญออโต้กรุ๊ป</t>
  </si>
  <si>
    <t>65/2564 ลว.4 ม.ค. 2564</t>
  </si>
  <si>
    <t>66/2564 ลว.4 ม.ค. 2564</t>
  </si>
  <si>
    <t>67/2564 ลว.4 ม.ค. 2564</t>
  </si>
  <si>
    <t>68/2564 ลว.4 ม.ค. 2564</t>
  </si>
  <si>
    <t>69/2564 ลว.4 ม.ค. 2564</t>
  </si>
  <si>
    <t>70/2564 ลว.4 ม.ค. 2564</t>
  </si>
  <si>
    <t>71/2564 ลว.4 ม.ค. 2564</t>
  </si>
  <si>
    <t>72/2564 ลว.4 ม.ค. 2564</t>
  </si>
  <si>
    <t>73/2564 ลว.4 ม.ค. 2564</t>
  </si>
  <si>
    <t>74/2564 ลว.4 ม.ค. 2564</t>
  </si>
  <si>
    <t>75/2564 ลว.4 ม.ค. 2564</t>
  </si>
  <si>
    <t>76/2564 ลว.4 ม.ค. 2564</t>
  </si>
  <si>
    <t>77/2564 ลว.4 ม.ค. 2564</t>
  </si>
  <si>
    <t>78/2564 ลว.4 ม.ค. 2564</t>
  </si>
  <si>
    <t>79/2564 ลว.4 ม.ค. 2564</t>
  </si>
  <si>
    <t>80/2564 ลว.4 ม.ค. 2564</t>
  </si>
  <si>
    <t>81/2564 ลว.4 ม.ค. 2564</t>
  </si>
  <si>
    <t>82/2564 ลว.4 ม.ค. 2564</t>
  </si>
  <si>
    <t>83/2564 ลว.4 ม.ค. 2564</t>
  </si>
  <si>
    <t>84/2564 ลว.4 ม.ค. 2564</t>
  </si>
  <si>
    <t>85/2564 ลว.4 ม.ค. 2564</t>
  </si>
  <si>
    <t>86/2564 ลว.4 ม.ค. 2564</t>
  </si>
  <si>
    <t>87/2564 ลว.4 ม.ค. 2564</t>
  </si>
  <si>
    <t>88/2564 ลว.4 ม.ค. 2564</t>
  </si>
  <si>
    <t>89/2564 ลว.4 ม.ค. 2564</t>
  </si>
  <si>
    <t>90/2564 ลว.4 ม.ค. 2564</t>
  </si>
  <si>
    <t>91/2564 ลว.4 ม.ค. 2564</t>
  </si>
  <si>
    <t>92/2564 ลว.4 ม.ค. 2564</t>
  </si>
  <si>
    <t>93/2564 ลว.4 ม.ค. 2564</t>
  </si>
  <si>
    <t>94/2564 ลว.11 ม.ค. 2564</t>
  </si>
  <si>
    <t>94.1/2564 ลว.11 ม.ค. 2564</t>
  </si>
  <si>
    <t>95/2564 ลว.11 ม.ค. 2564</t>
  </si>
  <si>
    <t>95.1/2564 ลว.11 ม.ค. 2564</t>
  </si>
  <si>
    <t>96/2564 ลว.22 ม.ค.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</si>
</sst>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6"/>
      <color theme="1"/>
      <name val="TH SarabunPSK"/>
      <family val="2"/>
      <charset val="222"/>
    </font>
    <font>
      <sz val="14"/>
      <color theme="1"/>
      <name val="TH SarabunIT๙"/>
      <family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/>
    <xf numFmtId="4" fontId="2" fillId="0" borderId="2" xfId="0" applyNumberFormat="1" applyFont="1" applyBorder="1"/>
    <xf numFmtId="0" fontId="2" fillId="0" borderId="3" xfId="0" applyFont="1" applyBorder="1"/>
    <xf numFmtId="49" fontId="2" fillId="0" borderId="3" xfId="0" applyNumberFormat="1" applyFont="1" applyBorder="1"/>
    <xf numFmtId="0" fontId="2" fillId="0" borderId="0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1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workbookViewId="0">
      <selection activeCell="D76" sqref="D76"/>
    </sheetView>
  </sheetViews>
  <sheetFormatPr defaultRowHeight="15.75" x14ac:dyDescent="0.25"/>
  <cols>
    <col min="1" max="1" width="6.25" style="8" customWidth="1"/>
    <col min="2" max="2" width="29.875" style="8" customWidth="1"/>
    <col min="3" max="3" width="10.875" style="29" customWidth="1"/>
    <col min="4" max="4" width="11.375" style="30" customWidth="1"/>
    <col min="5" max="5" width="11.75" style="8" customWidth="1"/>
    <col min="6" max="6" width="17.25" style="8" customWidth="1"/>
    <col min="7" max="7" width="11.625" style="8" customWidth="1"/>
    <col min="8" max="8" width="17.75" style="34" customWidth="1"/>
    <col min="9" max="16384" width="9" style="8"/>
  </cols>
  <sheetData>
    <row r="1" spans="1:9" x14ac:dyDescent="0.25">
      <c r="A1" s="64" t="s">
        <v>96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194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0"/>
      <c r="B4" s="9"/>
      <c r="C4" s="11"/>
      <c r="D4" s="11"/>
      <c r="E4" s="9"/>
      <c r="F4" s="12"/>
      <c r="G4" s="9"/>
      <c r="H4" s="10"/>
    </row>
    <row r="5" spans="1:9" ht="64.5" customHeight="1" x14ac:dyDescent="0.25">
      <c r="A5" s="14" t="s">
        <v>0</v>
      </c>
      <c r="B5" s="13" t="s">
        <v>107</v>
      </c>
      <c r="C5" s="15" t="s">
        <v>1</v>
      </c>
      <c r="D5" s="16" t="s">
        <v>2</v>
      </c>
      <c r="E5" s="17" t="s">
        <v>3</v>
      </c>
      <c r="F5" s="17" t="s">
        <v>4</v>
      </c>
      <c r="G5" s="17" t="s">
        <v>5</v>
      </c>
      <c r="H5" s="31" t="s">
        <v>6</v>
      </c>
    </row>
    <row r="6" spans="1:9" ht="18" customHeight="1" x14ac:dyDescent="0.25">
      <c r="A6" s="18" t="s">
        <v>12</v>
      </c>
      <c r="B6" s="4" t="s">
        <v>98</v>
      </c>
      <c r="C6" s="19">
        <v>5100</v>
      </c>
      <c r="D6" s="19">
        <v>5100</v>
      </c>
      <c r="E6" s="20" t="s">
        <v>7</v>
      </c>
      <c r="F6" s="21" t="s">
        <v>99</v>
      </c>
      <c r="G6" s="4" t="s">
        <v>100</v>
      </c>
      <c r="H6" s="32" t="s">
        <v>101</v>
      </c>
    </row>
    <row r="7" spans="1:9" x14ac:dyDescent="0.25">
      <c r="A7" s="18" t="s">
        <v>17</v>
      </c>
      <c r="B7" s="4" t="s">
        <v>22</v>
      </c>
      <c r="C7" s="22">
        <v>3610</v>
      </c>
      <c r="D7" s="19">
        <v>3610</v>
      </c>
      <c r="E7" s="20" t="s">
        <v>7</v>
      </c>
      <c r="F7" s="21" t="s">
        <v>26</v>
      </c>
      <c r="G7" s="4" t="s">
        <v>100</v>
      </c>
      <c r="H7" s="32" t="s">
        <v>104</v>
      </c>
    </row>
    <row r="8" spans="1:9" x14ac:dyDescent="0.25">
      <c r="A8" s="20">
        <v>3</v>
      </c>
      <c r="B8" s="23" t="s">
        <v>102</v>
      </c>
      <c r="C8" s="24">
        <v>2000</v>
      </c>
      <c r="D8" s="24">
        <v>2000</v>
      </c>
      <c r="E8" s="20" t="s">
        <v>7</v>
      </c>
      <c r="F8" s="8" t="s">
        <v>103</v>
      </c>
      <c r="G8" s="4" t="s">
        <v>100</v>
      </c>
      <c r="H8" s="32" t="s">
        <v>105</v>
      </c>
    </row>
    <row r="9" spans="1:9" ht="16.5" thickBot="1" x14ac:dyDescent="0.3">
      <c r="A9" s="45"/>
      <c r="B9" s="46"/>
      <c r="C9" s="25">
        <f>SUM(C6:C8)</f>
        <v>10710</v>
      </c>
      <c r="D9" s="26">
        <f>SUM(D6:D8)</f>
        <v>10710</v>
      </c>
      <c r="E9" s="43"/>
      <c r="F9" s="44"/>
      <c r="G9" s="42"/>
      <c r="H9" s="41"/>
      <c r="I9" s="38"/>
    </row>
    <row r="10" spans="1:9" ht="16.5" thickTop="1" x14ac:dyDescent="0.25">
      <c r="A10" s="10"/>
      <c r="B10" s="27"/>
      <c r="C10" s="11"/>
      <c r="D10" s="28"/>
      <c r="E10" s="9"/>
      <c r="F10" s="12"/>
      <c r="G10" s="27"/>
      <c r="H10" s="33"/>
    </row>
    <row r="11" spans="1:9" x14ac:dyDescent="0.25">
      <c r="A11" s="10"/>
      <c r="B11" s="27"/>
      <c r="C11" s="11"/>
      <c r="D11" s="28"/>
      <c r="E11" s="9"/>
      <c r="F11" s="12"/>
      <c r="G11" s="27"/>
      <c r="H11" s="33"/>
    </row>
    <row r="12" spans="1:9" x14ac:dyDescent="0.25">
      <c r="A12" s="10"/>
      <c r="B12" s="27"/>
      <c r="C12" s="11"/>
      <c r="D12" s="28"/>
      <c r="E12" s="9"/>
      <c r="F12" s="12"/>
      <c r="G12" s="27"/>
      <c r="H12" s="33"/>
    </row>
    <row r="13" spans="1:9" x14ac:dyDescent="0.25">
      <c r="A13" s="10"/>
      <c r="B13" s="27"/>
      <c r="C13" s="11"/>
      <c r="D13" s="28"/>
      <c r="E13" s="9"/>
      <c r="F13" s="12"/>
      <c r="G13" s="27"/>
      <c r="H13" s="33"/>
    </row>
    <row r="14" spans="1:9" x14ac:dyDescent="0.25">
      <c r="A14" s="10"/>
      <c r="B14" s="27"/>
      <c r="C14" s="11"/>
      <c r="D14" s="28"/>
      <c r="E14" s="9"/>
      <c r="F14" s="12"/>
      <c r="G14" s="27"/>
      <c r="H14" s="33"/>
    </row>
    <row r="15" spans="1:9" x14ac:dyDescent="0.25">
      <c r="A15" s="10"/>
      <c r="B15" s="27"/>
      <c r="C15" s="11"/>
      <c r="D15" s="28"/>
      <c r="E15" s="9"/>
      <c r="F15" s="12"/>
      <c r="G15" s="27"/>
      <c r="H15" s="33"/>
    </row>
    <row r="16" spans="1:9" x14ac:dyDescent="0.25">
      <c r="A16" s="10"/>
      <c r="B16" s="27"/>
      <c r="C16" s="11"/>
      <c r="D16" s="28"/>
      <c r="E16" s="9"/>
      <c r="F16" s="12"/>
      <c r="G16" s="27"/>
      <c r="H16" s="33"/>
    </row>
    <row r="17" spans="1:9" x14ac:dyDescent="0.25">
      <c r="A17" s="10"/>
      <c r="B17" s="27"/>
      <c r="C17" s="11"/>
      <c r="D17" s="28"/>
      <c r="E17" s="9"/>
      <c r="F17" s="12"/>
      <c r="G17" s="27"/>
      <c r="H17" s="33"/>
    </row>
    <row r="18" spans="1:9" x14ac:dyDescent="0.25">
      <c r="A18" s="10"/>
      <c r="B18" s="27"/>
      <c r="C18" s="11"/>
      <c r="D18" s="28"/>
      <c r="E18" s="9"/>
      <c r="F18" s="12"/>
      <c r="G18" s="27"/>
      <c r="H18" s="33"/>
    </row>
    <row r="19" spans="1:9" x14ac:dyDescent="0.25">
      <c r="A19" s="10"/>
      <c r="B19" s="27"/>
      <c r="C19" s="11"/>
      <c r="D19" s="28"/>
      <c r="E19" s="9"/>
      <c r="F19" s="12"/>
      <c r="G19" s="27"/>
      <c r="H19" s="33"/>
    </row>
    <row r="20" spans="1:9" x14ac:dyDescent="0.25">
      <c r="A20" s="10"/>
      <c r="B20" s="27"/>
      <c r="C20" s="11"/>
      <c r="D20" s="28"/>
      <c r="E20" s="9"/>
      <c r="F20" s="12"/>
      <c r="G20" s="27"/>
      <c r="H20" s="33"/>
    </row>
    <row r="21" spans="1:9" x14ac:dyDescent="0.25">
      <c r="A21" s="10"/>
      <c r="B21" s="27"/>
      <c r="C21" s="11"/>
      <c r="D21" s="28"/>
      <c r="E21" s="9"/>
      <c r="F21" s="12"/>
      <c r="G21" s="27"/>
      <c r="H21" s="33"/>
    </row>
    <row r="22" spans="1:9" x14ac:dyDescent="0.25">
      <c r="A22" s="10"/>
      <c r="B22" s="27"/>
      <c r="C22" s="11"/>
      <c r="D22" s="28"/>
      <c r="E22" s="9"/>
      <c r="F22" s="12"/>
      <c r="G22" s="27"/>
      <c r="H22" s="33"/>
    </row>
    <row r="23" spans="1:9" x14ac:dyDescent="0.25">
      <c r="A23" s="10"/>
      <c r="B23" s="27"/>
      <c r="C23" s="11"/>
      <c r="D23" s="28"/>
      <c r="E23" s="9"/>
      <c r="F23" s="12"/>
      <c r="G23" s="27"/>
      <c r="H23" s="33"/>
    </row>
    <row r="24" spans="1:9" x14ac:dyDescent="0.25">
      <c r="A24" s="10"/>
      <c r="B24" s="27"/>
      <c r="C24" s="11"/>
      <c r="D24" s="28"/>
      <c r="E24" s="9"/>
      <c r="F24" s="12"/>
      <c r="G24" s="27"/>
      <c r="H24" s="33"/>
    </row>
    <row r="25" spans="1:9" x14ac:dyDescent="0.25">
      <c r="A25" s="10"/>
      <c r="B25" s="27"/>
      <c r="C25" s="11"/>
      <c r="D25" s="28"/>
      <c r="E25" s="9"/>
      <c r="F25" s="12"/>
      <c r="G25" s="27"/>
      <c r="H25" s="33"/>
    </row>
    <row r="26" spans="1:9" x14ac:dyDescent="0.25">
      <c r="A26" s="10"/>
      <c r="B26" s="27"/>
      <c r="C26" s="11"/>
      <c r="D26" s="28"/>
      <c r="E26" s="9"/>
      <c r="F26" s="12"/>
      <c r="G26" s="27"/>
      <c r="H26" s="33"/>
    </row>
    <row r="27" spans="1:9" x14ac:dyDescent="0.25">
      <c r="A27" s="10"/>
      <c r="B27" s="27"/>
      <c r="C27" s="11"/>
      <c r="D27" s="28"/>
      <c r="E27" s="9"/>
      <c r="F27" s="12"/>
      <c r="G27" s="27"/>
      <c r="H27" s="33"/>
    </row>
    <row r="28" spans="1:9" x14ac:dyDescent="0.25">
      <c r="A28" s="10"/>
      <c r="B28" s="27"/>
      <c r="C28" s="11"/>
      <c r="D28" s="28"/>
      <c r="E28" s="9"/>
      <c r="F28" s="12"/>
      <c r="G28" s="27"/>
      <c r="H28" s="33"/>
    </row>
    <row r="29" spans="1:9" x14ac:dyDescent="0.25">
      <c r="A29" s="10"/>
      <c r="B29" s="27"/>
      <c r="C29" s="11"/>
      <c r="D29" s="28"/>
      <c r="E29" s="9"/>
      <c r="F29" s="12"/>
      <c r="G29" s="27"/>
      <c r="H29" s="33"/>
    </row>
    <row r="30" spans="1:9" x14ac:dyDescent="0.25">
      <c r="A30" s="10"/>
      <c r="B30" s="27"/>
      <c r="C30" s="11"/>
      <c r="D30" s="28"/>
      <c r="E30" s="9"/>
      <c r="F30" s="12"/>
      <c r="G30" s="27"/>
      <c r="H30" s="33"/>
    </row>
    <row r="31" spans="1:9" x14ac:dyDescent="0.25">
      <c r="A31" s="64" t="s">
        <v>97</v>
      </c>
      <c r="B31" s="64"/>
      <c r="C31" s="64"/>
      <c r="D31" s="64"/>
      <c r="E31" s="64"/>
      <c r="F31" s="64"/>
      <c r="G31" s="64"/>
      <c r="H31" s="64"/>
      <c r="I31" s="64"/>
    </row>
    <row r="32" spans="1:9" x14ac:dyDescent="0.25">
      <c r="A32" s="64" t="s">
        <v>9</v>
      </c>
      <c r="B32" s="64"/>
      <c r="C32" s="64"/>
      <c r="D32" s="64"/>
      <c r="E32" s="64"/>
      <c r="F32" s="64"/>
      <c r="G32" s="64"/>
      <c r="H32" s="64"/>
      <c r="I32" s="64"/>
    </row>
    <row r="33" spans="1:9" x14ac:dyDescent="0.25">
      <c r="A33" s="65" t="s">
        <v>194</v>
      </c>
      <c r="B33" s="65"/>
      <c r="C33" s="65"/>
      <c r="D33" s="65"/>
      <c r="E33" s="65"/>
      <c r="F33" s="65"/>
      <c r="G33" s="65"/>
      <c r="H33" s="65"/>
      <c r="I33" s="65"/>
    </row>
    <row r="34" spans="1:9" x14ac:dyDescent="0.25">
      <c r="A34" s="10"/>
      <c r="B34" s="9"/>
      <c r="C34" s="11"/>
      <c r="D34" s="11"/>
      <c r="E34" s="9"/>
      <c r="F34" s="12"/>
      <c r="G34" s="9"/>
      <c r="H34" s="10"/>
    </row>
    <row r="35" spans="1:9" ht="68.25" customHeight="1" x14ac:dyDescent="0.25">
      <c r="A35" s="14" t="s">
        <v>0</v>
      </c>
      <c r="B35" s="13" t="s">
        <v>106</v>
      </c>
      <c r="C35" s="15" t="s">
        <v>1</v>
      </c>
      <c r="D35" s="16" t="s">
        <v>2</v>
      </c>
      <c r="E35" s="17" t="s">
        <v>3</v>
      </c>
      <c r="F35" s="17" t="s">
        <v>4</v>
      </c>
      <c r="G35" s="17" t="s">
        <v>5</v>
      </c>
      <c r="H35" s="31" t="s">
        <v>6</v>
      </c>
    </row>
    <row r="36" spans="1:9" x14ac:dyDescent="0.25">
      <c r="A36" s="18" t="s">
        <v>12</v>
      </c>
      <c r="B36" s="4" t="s">
        <v>131</v>
      </c>
      <c r="C36" s="22">
        <v>21000</v>
      </c>
      <c r="D36" s="22">
        <v>21000</v>
      </c>
      <c r="E36" s="20" t="s">
        <v>7</v>
      </c>
      <c r="F36" s="21" t="s">
        <v>160</v>
      </c>
      <c r="G36" s="4" t="s">
        <v>15</v>
      </c>
      <c r="H36" s="32" t="s">
        <v>244</v>
      </c>
    </row>
    <row r="37" spans="1:9" x14ac:dyDescent="0.25">
      <c r="A37" s="18" t="s">
        <v>17</v>
      </c>
      <c r="B37" s="8" t="s">
        <v>132</v>
      </c>
      <c r="C37" s="22">
        <v>20400</v>
      </c>
      <c r="D37" s="22">
        <v>20400</v>
      </c>
      <c r="E37" s="20" t="s">
        <v>7</v>
      </c>
      <c r="F37" s="21" t="s">
        <v>161</v>
      </c>
      <c r="G37" s="4" t="s">
        <v>15</v>
      </c>
      <c r="H37" s="32" t="s">
        <v>243</v>
      </c>
    </row>
    <row r="38" spans="1:9" x14ac:dyDescent="0.25">
      <c r="A38" s="18" t="s">
        <v>58</v>
      </c>
      <c r="B38" s="4" t="s">
        <v>133</v>
      </c>
      <c r="C38" s="22">
        <v>99000</v>
      </c>
      <c r="D38" s="22">
        <v>99000</v>
      </c>
      <c r="E38" s="20" t="s">
        <v>7</v>
      </c>
      <c r="F38" s="21" t="s">
        <v>162</v>
      </c>
      <c r="G38" s="4" t="s">
        <v>15</v>
      </c>
      <c r="H38" s="32" t="s">
        <v>242</v>
      </c>
    </row>
    <row r="39" spans="1:9" x14ac:dyDescent="0.25">
      <c r="A39" s="18" t="s">
        <v>24</v>
      </c>
      <c r="B39" s="4" t="s">
        <v>134</v>
      </c>
      <c r="C39" s="22">
        <v>21000</v>
      </c>
      <c r="D39" s="22">
        <v>21000</v>
      </c>
      <c r="E39" s="20" t="s">
        <v>7</v>
      </c>
      <c r="F39" s="21" t="s">
        <v>163</v>
      </c>
      <c r="G39" s="4" t="s">
        <v>15</v>
      </c>
      <c r="H39" s="32" t="s">
        <v>241</v>
      </c>
    </row>
    <row r="40" spans="1:9" x14ac:dyDescent="0.25">
      <c r="A40" s="18" t="s">
        <v>27</v>
      </c>
      <c r="B40" s="4" t="s">
        <v>134</v>
      </c>
      <c r="C40" s="22">
        <v>21000</v>
      </c>
      <c r="D40" s="22">
        <v>21000</v>
      </c>
      <c r="E40" s="20" t="s">
        <v>7</v>
      </c>
      <c r="F40" s="21" t="s">
        <v>164</v>
      </c>
      <c r="G40" s="4" t="s">
        <v>15</v>
      </c>
      <c r="H40" s="32" t="s">
        <v>240</v>
      </c>
    </row>
    <row r="41" spans="1:9" x14ac:dyDescent="0.25">
      <c r="A41" s="18" t="s">
        <v>28</v>
      </c>
      <c r="B41" s="4" t="s">
        <v>135</v>
      </c>
      <c r="C41" s="22">
        <v>27900</v>
      </c>
      <c r="D41" s="22">
        <v>27900</v>
      </c>
      <c r="E41" s="20" t="s">
        <v>7</v>
      </c>
      <c r="F41" s="21" t="s">
        <v>165</v>
      </c>
      <c r="G41" s="4" t="s">
        <v>15</v>
      </c>
      <c r="H41" s="32" t="s">
        <v>239</v>
      </c>
    </row>
    <row r="42" spans="1:9" x14ac:dyDescent="0.25">
      <c r="A42" s="18" t="s">
        <v>59</v>
      </c>
      <c r="B42" s="4" t="s">
        <v>136</v>
      </c>
      <c r="C42" s="22">
        <v>27900</v>
      </c>
      <c r="D42" s="22">
        <v>27900</v>
      </c>
      <c r="E42" s="20" t="s">
        <v>7</v>
      </c>
      <c r="F42" s="21" t="s">
        <v>166</v>
      </c>
      <c r="G42" s="4" t="s">
        <v>15</v>
      </c>
      <c r="H42" s="32" t="s">
        <v>238</v>
      </c>
    </row>
    <row r="43" spans="1:9" ht="16.5" customHeight="1" x14ac:dyDescent="0.25">
      <c r="A43" s="18" t="s">
        <v>29</v>
      </c>
      <c r="B43" s="4" t="s">
        <v>137</v>
      </c>
      <c r="C43" s="22">
        <v>27900</v>
      </c>
      <c r="D43" s="22">
        <v>27900</v>
      </c>
      <c r="E43" s="20" t="s">
        <v>7</v>
      </c>
      <c r="F43" s="21" t="s">
        <v>167</v>
      </c>
      <c r="G43" s="4" t="s">
        <v>15</v>
      </c>
      <c r="H43" s="32" t="s">
        <v>237</v>
      </c>
    </row>
    <row r="44" spans="1:9" ht="16.5" customHeight="1" x14ac:dyDescent="0.25">
      <c r="A44" s="18" t="s">
        <v>60</v>
      </c>
      <c r="B44" s="4" t="s">
        <v>138</v>
      </c>
      <c r="C44" s="22">
        <v>27900</v>
      </c>
      <c r="D44" s="22">
        <v>27900</v>
      </c>
      <c r="E44" s="20" t="s">
        <v>7</v>
      </c>
      <c r="F44" s="21" t="s">
        <v>168</v>
      </c>
      <c r="G44" s="4" t="s">
        <v>15</v>
      </c>
      <c r="H44" s="32" t="s">
        <v>236</v>
      </c>
    </row>
    <row r="45" spans="1:9" ht="16.5" customHeight="1" x14ac:dyDescent="0.25">
      <c r="A45" s="18" t="s">
        <v>40</v>
      </c>
      <c r="B45" s="4" t="s">
        <v>139</v>
      </c>
      <c r="C45" s="22">
        <v>27900</v>
      </c>
      <c r="D45" s="22">
        <v>27900</v>
      </c>
      <c r="E45" s="20" t="s">
        <v>7</v>
      </c>
      <c r="F45" s="21" t="s">
        <v>169</v>
      </c>
      <c r="G45" s="4" t="s">
        <v>15</v>
      </c>
      <c r="H45" s="32" t="s">
        <v>235</v>
      </c>
    </row>
    <row r="46" spans="1:9" ht="16.5" customHeight="1" x14ac:dyDescent="0.25">
      <c r="A46" s="18" t="s">
        <v>61</v>
      </c>
      <c r="B46" s="4" t="s">
        <v>140</v>
      </c>
      <c r="C46" s="22">
        <v>27900</v>
      </c>
      <c r="D46" s="22">
        <v>27900</v>
      </c>
      <c r="E46" s="20" t="s">
        <v>7</v>
      </c>
      <c r="F46" s="21" t="s">
        <v>170</v>
      </c>
      <c r="G46" s="4" t="s">
        <v>15</v>
      </c>
      <c r="H46" s="32" t="s">
        <v>234</v>
      </c>
    </row>
    <row r="47" spans="1:9" ht="16.5" customHeight="1" x14ac:dyDescent="0.25">
      <c r="A47" s="18" t="s">
        <v>41</v>
      </c>
      <c r="B47" s="4" t="s">
        <v>141</v>
      </c>
      <c r="C47" s="22">
        <v>27900</v>
      </c>
      <c r="D47" s="22">
        <v>27900</v>
      </c>
      <c r="E47" s="20" t="s">
        <v>7</v>
      </c>
      <c r="F47" s="21" t="s">
        <v>171</v>
      </c>
      <c r="G47" s="4" t="s">
        <v>15</v>
      </c>
      <c r="H47" s="32" t="s">
        <v>233</v>
      </c>
    </row>
    <row r="48" spans="1:9" ht="16.5" customHeight="1" x14ac:dyDescent="0.25">
      <c r="A48" s="18" t="s">
        <v>108</v>
      </c>
      <c r="B48" s="4" t="s">
        <v>142</v>
      </c>
      <c r="C48" s="22">
        <v>27900</v>
      </c>
      <c r="D48" s="22">
        <v>27900</v>
      </c>
      <c r="E48" s="20" t="s">
        <v>7</v>
      </c>
      <c r="F48" s="21" t="s">
        <v>172</v>
      </c>
      <c r="G48" s="4" t="s">
        <v>15</v>
      </c>
      <c r="H48" s="32" t="s">
        <v>232</v>
      </c>
    </row>
    <row r="49" spans="1:9" ht="16.5" customHeight="1" x14ac:dyDescent="0.25">
      <c r="A49" s="18" t="s">
        <v>109</v>
      </c>
      <c r="B49" s="4" t="s">
        <v>143</v>
      </c>
      <c r="C49" s="22">
        <v>27900</v>
      </c>
      <c r="D49" s="22">
        <v>27900</v>
      </c>
      <c r="E49" s="20" t="s">
        <v>7</v>
      </c>
      <c r="F49" s="21" t="s">
        <v>173</v>
      </c>
      <c r="G49" s="4" t="s">
        <v>15</v>
      </c>
      <c r="H49" s="32" t="s">
        <v>231</v>
      </c>
    </row>
    <row r="50" spans="1:9" ht="16.5" customHeight="1" x14ac:dyDescent="0.25">
      <c r="A50" s="18" t="s">
        <v>110</v>
      </c>
      <c r="B50" s="4" t="s">
        <v>143</v>
      </c>
      <c r="C50" s="22">
        <v>27900</v>
      </c>
      <c r="D50" s="22">
        <v>27900</v>
      </c>
      <c r="E50" s="20" t="s">
        <v>7</v>
      </c>
      <c r="F50" s="21" t="s">
        <v>174</v>
      </c>
      <c r="G50" s="4" t="s">
        <v>15</v>
      </c>
      <c r="H50" s="32" t="s">
        <v>230</v>
      </c>
    </row>
    <row r="51" spans="1:9" ht="16.5" customHeight="1" x14ac:dyDescent="0.25">
      <c r="A51" s="18" t="s">
        <v>111</v>
      </c>
      <c r="B51" s="4" t="s">
        <v>144</v>
      </c>
      <c r="C51" s="22">
        <v>27900</v>
      </c>
      <c r="D51" s="22">
        <v>27900</v>
      </c>
      <c r="E51" s="20" t="s">
        <v>7</v>
      </c>
      <c r="F51" s="21" t="s">
        <v>175</v>
      </c>
      <c r="G51" s="4" t="s">
        <v>15</v>
      </c>
      <c r="H51" s="32" t="s">
        <v>229</v>
      </c>
    </row>
    <row r="52" spans="1:9" x14ac:dyDescent="0.25">
      <c r="A52" s="18" t="s">
        <v>112</v>
      </c>
      <c r="B52" s="4" t="s">
        <v>144</v>
      </c>
      <c r="C52" s="22">
        <v>27900</v>
      </c>
      <c r="D52" s="22">
        <v>27900</v>
      </c>
      <c r="E52" s="20" t="s">
        <v>7</v>
      </c>
      <c r="F52" s="21" t="s">
        <v>176</v>
      </c>
      <c r="G52" s="4" t="s">
        <v>15</v>
      </c>
      <c r="H52" s="32" t="s">
        <v>228</v>
      </c>
    </row>
    <row r="53" spans="1:9" x14ac:dyDescent="0.25">
      <c r="A53" s="18" t="s">
        <v>113</v>
      </c>
      <c r="B53" s="4" t="s">
        <v>144</v>
      </c>
      <c r="C53" s="22">
        <v>27900</v>
      </c>
      <c r="D53" s="22">
        <v>27900</v>
      </c>
      <c r="E53" s="20" t="s">
        <v>7</v>
      </c>
      <c r="F53" s="21" t="s">
        <v>177</v>
      </c>
      <c r="G53" s="4" t="s">
        <v>15</v>
      </c>
      <c r="H53" s="32" t="s">
        <v>227</v>
      </c>
    </row>
    <row r="54" spans="1:9" x14ac:dyDescent="0.25">
      <c r="A54" s="18" t="s">
        <v>114</v>
      </c>
      <c r="B54" s="4" t="s">
        <v>145</v>
      </c>
      <c r="C54" s="22">
        <v>27900</v>
      </c>
      <c r="D54" s="22">
        <v>27900</v>
      </c>
      <c r="E54" s="20" t="s">
        <v>7</v>
      </c>
      <c r="F54" s="21" t="s">
        <v>178</v>
      </c>
      <c r="G54" s="4" t="s">
        <v>15</v>
      </c>
      <c r="H54" s="32" t="s">
        <v>226</v>
      </c>
    </row>
    <row r="55" spans="1:9" x14ac:dyDescent="0.25">
      <c r="A55" s="18" t="s">
        <v>115</v>
      </c>
      <c r="B55" s="4" t="s">
        <v>146</v>
      </c>
      <c r="C55" s="22">
        <v>27900</v>
      </c>
      <c r="D55" s="22">
        <v>27900</v>
      </c>
      <c r="E55" s="20" t="s">
        <v>7</v>
      </c>
      <c r="F55" s="21" t="s">
        <v>179</v>
      </c>
      <c r="G55" s="4" t="s">
        <v>15</v>
      </c>
      <c r="H55" s="32" t="s">
        <v>225</v>
      </c>
    </row>
    <row r="56" spans="1:9" x14ac:dyDescent="0.25">
      <c r="A56" s="18" t="s">
        <v>116</v>
      </c>
      <c r="B56" s="4" t="s">
        <v>146</v>
      </c>
      <c r="C56" s="22">
        <v>27900</v>
      </c>
      <c r="D56" s="22">
        <v>27900</v>
      </c>
      <c r="E56" s="20" t="s">
        <v>7</v>
      </c>
      <c r="F56" s="21" t="s">
        <v>180</v>
      </c>
      <c r="G56" s="4" t="s">
        <v>15</v>
      </c>
      <c r="H56" s="32" t="s">
        <v>224</v>
      </c>
    </row>
    <row r="57" spans="1:9" x14ac:dyDescent="0.25">
      <c r="A57" s="18" t="s">
        <v>117</v>
      </c>
      <c r="B57" s="4" t="s">
        <v>147</v>
      </c>
      <c r="C57" s="22">
        <v>27900</v>
      </c>
      <c r="D57" s="22">
        <v>27900</v>
      </c>
      <c r="E57" s="20" t="s">
        <v>7</v>
      </c>
      <c r="F57" s="21" t="s">
        <v>181</v>
      </c>
      <c r="G57" s="4" t="s">
        <v>15</v>
      </c>
      <c r="H57" s="32" t="s">
        <v>223</v>
      </c>
    </row>
    <row r="58" spans="1:9" ht="16.5" thickBot="1" x14ac:dyDescent="0.3">
      <c r="C58" s="35">
        <f>SUM(C36:C57)</f>
        <v>656700</v>
      </c>
      <c r="D58" s="25">
        <f>SUM(D36:D57)</f>
        <v>656700</v>
      </c>
    </row>
    <row r="59" spans="1:9" ht="16.5" thickTop="1" x14ac:dyDescent="0.25"/>
    <row r="61" spans="1:9" x14ac:dyDescent="0.25">
      <c r="A61" s="64" t="s">
        <v>97</v>
      </c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 t="s">
        <v>9</v>
      </c>
      <c r="B62" s="64"/>
      <c r="C62" s="64"/>
      <c r="D62" s="64"/>
      <c r="E62" s="64"/>
      <c r="F62" s="64"/>
      <c r="G62" s="64"/>
      <c r="H62" s="64"/>
      <c r="I62" s="64"/>
    </row>
    <row r="63" spans="1:9" x14ac:dyDescent="0.25">
      <c r="A63" s="65" t="s">
        <v>194</v>
      </c>
      <c r="B63" s="65"/>
      <c r="C63" s="65"/>
      <c r="D63" s="65"/>
      <c r="E63" s="65"/>
      <c r="F63" s="65"/>
      <c r="G63" s="65"/>
      <c r="H63" s="65"/>
      <c r="I63" s="65"/>
    </row>
    <row r="64" spans="1:9" x14ac:dyDescent="0.25">
      <c r="A64" s="10"/>
      <c r="B64" s="9"/>
      <c r="C64" s="11"/>
      <c r="D64" s="11"/>
      <c r="E64" s="9"/>
      <c r="F64" s="12"/>
      <c r="G64" s="9"/>
      <c r="H64" s="10"/>
    </row>
    <row r="65" spans="1:8" ht="31.5" x14ac:dyDescent="0.25">
      <c r="A65" s="14" t="s">
        <v>0</v>
      </c>
      <c r="B65" s="13" t="s">
        <v>106</v>
      </c>
      <c r="C65" s="15" t="s">
        <v>1</v>
      </c>
      <c r="D65" s="16" t="s">
        <v>2</v>
      </c>
      <c r="E65" s="17" t="s">
        <v>3</v>
      </c>
      <c r="F65" s="17" t="s">
        <v>4</v>
      </c>
      <c r="G65" s="17" t="s">
        <v>5</v>
      </c>
      <c r="H65" s="31" t="s">
        <v>6</v>
      </c>
    </row>
    <row r="66" spans="1:8" x14ac:dyDescent="0.25">
      <c r="A66" s="18" t="s">
        <v>118</v>
      </c>
      <c r="B66" s="4" t="s">
        <v>147</v>
      </c>
      <c r="C66" s="22">
        <v>27900</v>
      </c>
      <c r="D66" s="22">
        <v>27900</v>
      </c>
      <c r="E66" s="20" t="s">
        <v>7</v>
      </c>
      <c r="F66" s="21" t="s">
        <v>182</v>
      </c>
      <c r="G66" s="4" t="s">
        <v>15</v>
      </c>
      <c r="H66" s="32" t="s">
        <v>210</v>
      </c>
    </row>
    <row r="67" spans="1:8" x14ac:dyDescent="0.25">
      <c r="A67" s="18" t="s">
        <v>119</v>
      </c>
      <c r="B67" s="8" t="s">
        <v>148</v>
      </c>
      <c r="C67" s="22">
        <v>27900</v>
      </c>
      <c r="D67" s="22">
        <v>27900</v>
      </c>
      <c r="E67" s="20" t="s">
        <v>7</v>
      </c>
      <c r="F67" s="21" t="s">
        <v>183</v>
      </c>
      <c r="G67" s="4" t="s">
        <v>15</v>
      </c>
      <c r="H67" s="32" t="s">
        <v>211</v>
      </c>
    </row>
    <row r="68" spans="1:8" x14ac:dyDescent="0.25">
      <c r="A68" s="18" t="s">
        <v>120</v>
      </c>
      <c r="B68" s="4" t="s">
        <v>149</v>
      </c>
      <c r="C68" s="22">
        <v>27900</v>
      </c>
      <c r="D68" s="22">
        <v>27900</v>
      </c>
      <c r="E68" s="20" t="s">
        <v>7</v>
      </c>
      <c r="F68" s="21" t="s">
        <v>184</v>
      </c>
      <c r="G68" s="4" t="s">
        <v>15</v>
      </c>
      <c r="H68" s="32" t="s">
        <v>212</v>
      </c>
    </row>
    <row r="69" spans="1:8" x14ac:dyDescent="0.25">
      <c r="A69" s="18" t="s">
        <v>121</v>
      </c>
      <c r="B69" s="4" t="s">
        <v>150</v>
      </c>
      <c r="C69" s="22">
        <v>27900</v>
      </c>
      <c r="D69" s="22">
        <v>27900</v>
      </c>
      <c r="E69" s="20" t="s">
        <v>7</v>
      </c>
      <c r="F69" s="21" t="s">
        <v>185</v>
      </c>
      <c r="G69" s="4" t="s">
        <v>15</v>
      </c>
      <c r="H69" s="32" t="s">
        <v>213</v>
      </c>
    </row>
    <row r="70" spans="1:8" x14ac:dyDescent="0.25">
      <c r="A70" s="18" t="s">
        <v>122</v>
      </c>
      <c r="B70" s="4" t="s">
        <v>151</v>
      </c>
      <c r="C70" s="22">
        <v>27900</v>
      </c>
      <c r="D70" s="22">
        <v>27900</v>
      </c>
      <c r="E70" s="20" t="s">
        <v>7</v>
      </c>
      <c r="F70" s="21" t="s">
        <v>186</v>
      </c>
      <c r="G70" s="4" t="s">
        <v>15</v>
      </c>
      <c r="H70" s="32" t="s">
        <v>214</v>
      </c>
    </row>
    <row r="71" spans="1:8" x14ac:dyDescent="0.25">
      <c r="A71" s="18" t="s">
        <v>123</v>
      </c>
      <c r="B71" s="4" t="s">
        <v>152</v>
      </c>
      <c r="C71" s="22">
        <v>96000</v>
      </c>
      <c r="D71" s="22">
        <v>96000</v>
      </c>
      <c r="E71" s="20" t="s">
        <v>7</v>
      </c>
      <c r="F71" s="21" t="s">
        <v>187</v>
      </c>
      <c r="G71" s="4" t="s">
        <v>15</v>
      </c>
      <c r="H71" s="32" t="s">
        <v>215</v>
      </c>
    </row>
    <row r="72" spans="1:8" x14ac:dyDescent="0.25">
      <c r="A72" s="18" t="s">
        <v>124</v>
      </c>
      <c r="B72" s="4" t="s">
        <v>153</v>
      </c>
      <c r="C72" s="22">
        <v>5000</v>
      </c>
      <c r="D72" s="22">
        <v>5000</v>
      </c>
      <c r="E72" s="20" t="s">
        <v>7</v>
      </c>
      <c r="F72" s="21" t="s">
        <v>188</v>
      </c>
      <c r="G72" s="4" t="s">
        <v>15</v>
      </c>
      <c r="H72" s="32" t="s">
        <v>216</v>
      </c>
    </row>
    <row r="73" spans="1:8" x14ac:dyDescent="0.25">
      <c r="A73" s="18" t="s">
        <v>125</v>
      </c>
      <c r="B73" s="4" t="s">
        <v>154</v>
      </c>
      <c r="C73" s="22">
        <v>750</v>
      </c>
      <c r="D73" s="22">
        <v>750</v>
      </c>
      <c r="E73" s="20" t="s">
        <v>7</v>
      </c>
      <c r="F73" s="21" t="s">
        <v>189</v>
      </c>
      <c r="G73" s="4" t="s">
        <v>15</v>
      </c>
      <c r="H73" s="32" t="s">
        <v>217</v>
      </c>
    </row>
    <row r="74" spans="1:8" x14ac:dyDescent="0.25">
      <c r="A74" s="18" t="s">
        <v>126</v>
      </c>
      <c r="B74" s="4" t="s">
        <v>155</v>
      </c>
      <c r="C74" s="22">
        <v>4250</v>
      </c>
      <c r="D74" s="22">
        <v>4250</v>
      </c>
      <c r="E74" s="20" t="s">
        <v>7</v>
      </c>
      <c r="F74" s="21" t="s">
        <v>103</v>
      </c>
      <c r="G74" s="4" t="s">
        <v>15</v>
      </c>
      <c r="H74" s="32" t="s">
        <v>218</v>
      </c>
    </row>
    <row r="75" spans="1:8" x14ac:dyDescent="0.25">
      <c r="A75" s="18" t="s">
        <v>127</v>
      </c>
      <c r="B75" s="4" t="s">
        <v>156</v>
      </c>
      <c r="C75" s="22">
        <v>1200</v>
      </c>
      <c r="D75" s="22">
        <v>1200</v>
      </c>
      <c r="E75" s="20" t="s">
        <v>7</v>
      </c>
      <c r="F75" s="21" t="s">
        <v>190</v>
      </c>
      <c r="G75" s="4" t="s">
        <v>15</v>
      </c>
      <c r="H75" s="32" t="s">
        <v>219</v>
      </c>
    </row>
    <row r="76" spans="1:8" x14ac:dyDescent="0.25">
      <c r="A76" s="18" t="s">
        <v>128</v>
      </c>
      <c r="B76" s="4" t="s">
        <v>157</v>
      </c>
      <c r="C76" s="22">
        <v>1174</v>
      </c>
      <c r="D76" s="22">
        <v>1174</v>
      </c>
      <c r="E76" s="20" t="s">
        <v>7</v>
      </c>
      <c r="F76" s="21" t="s">
        <v>191</v>
      </c>
      <c r="G76" s="4" t="s">
        <v>15</v>
      </c>
      <c r="H76" s="32" t="s">
        <v>220</v>
      </c>
    </row>
    <row r="77" spans="1:8" x14ac:dyDescent="0.25">
      <c r="A77" s="18" t="s">
        <v>129</v>
      </c>
      <c r="B77" s="4" t="s">
        <v>158</v>
      </c>
      <c r="C77" s="22">
        <v>992</v>
      </c>
      <c r="D77" s="22">
        <v>992</v>
      </c>
      <c r="E77" s="20" t="s">
        <v>7</v>
      </c>
      <c r="F77" s="21" t="s">
        <v>191</v>
      </c>
      <c r="G77" s="4" t="s">
        <v>15</v>
      </c>
      <c r="H77" s="32" t="s">
        <v>221</v>
      </c>
    </row>
    <row r="78" spans="1:8" x14ac:dyDescent="0.25">
      <c r="A78" s="18" t="s">
        <v>130</v>
      </c>
      <c r="B78" s="4" t="s">
        <v>159</v>
      </c>
      <c r="C78" s="22">
        <v>136000</v>
      </c>
      <c r="D78" s="22">
        <v>136000</v>
      </c>
      <c r="E78" s="20" t="s">
        <v>7</v>
      </c>
      <c r="F78" s="21" t="s">
        <v>187</v>
      </c>
      <c r="G78" s="4" t="s">
        <v>15</v>
      </c>
      <c r="H78" s="32" t="s">
        <v>222</v>
      </c>
    </row>
    <row r="79" spans="1:8" x14ac:dyDescent="0.25">
      <c r="A79" s="36"/>
      <c r="B79" s="36"/>
      <c r="C79" s="24">
        <f>SUM(C66:C78)</f>
        <v>384866</v>
      </c>
      <c r="D79" s="22">
        <f>SUM(D66:D78)</f>
        <v>384866</v>
      </c>
      <c r="E79" s="36"/>
      <c r="F79" s="36"/>
      <c r="G79" s="36"/>
      <c r="H79" s="37"/>
    </row>
    <row r="80" spans="1:8" ht="16.5" thickBot="1" x14ac:dyDescent="0.3">
      <c r="C80" s="35">
        <f>C58+C79</f>
        <v>1041566</v>
      </c>
      <c r="D80" s="35">
        <f>D58+D79</f>
        <v>1041566</v>
      </c>
    </row>
    <row r="81" spans="10:10" ht="16.5" thickTop="1" x14ac:dyDescent="0.25">
      <c r="J81" s="38"/>
    </row>
  </sheetData>
  <mergeCells count="9">
    <mergeCell ref="A1:I1"/>
    <mergeCell ref="A2:I2"/>
    <mergeCell ref="A3:I3"/>
    <mergeCell ref="A31:I31"/>
    <mergeCell ref="A32:I32"/>
    <mergeCell ref="A33:I33"/>
    <mergeCell ref="A61:I61"/>
    <mergeCell ref="A62:I62"/>
    <mergeCell ref="A63:I6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A31" workbookViewId="0">
      <selection activeCell="B38" sqref="B38"/>
    </sheetView>
  </sheetViews>
  <sheetFormatPr defaultRowHeight="15.75" x14ac:dyDescent="0.25"/>
  <cols>
    <col min="1" max="1" width="7.125" style="56" customWidth="1"/>
    <col min="2" max="2" width="24" style="8" customWidth="1"/>
    <col min="3" max="3" width="11.375" style="29" customWidth="1"/>
    <col min="4" max="4" width="11.375" style="30" customWidth="1"/>
    <col min="5" max="5" width="11.75" style="8" customWidth="1"/>
    <col min="6" max="6" width="19.625" style="8" customWidth="1"/>
    <col min="7" max="7" width="11.875" style="8" customWidth="1"/>
    <col min="8" max="8" width="20.625" style="8" customWidth="1"/>
    <col min="9" max="16384" width="9" style="8"/>
  </cols>
  <sheetData>
    <row r="1" spans="1:9" x14ac:dyDescent="0.25">
      <c r="A1" s="64" t="s">
        <v>192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193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49"/>
      <c r="B4" s="9"/>
      <c r="C4" s="11"/>
      <c r="D4" s="11"/>
      <c r="E4" s="9"/>
      <c r="F4" s="12"/>
      <c r="G4" s="9"/>
      <c r="H4" s="9"/>
    </row>
    <row r="5" spans="1:9" ht="32.25" customHeight="1" x14ac:dyDescent="0.25">
      <c r="A5" s="50" t="s">
        <v>0</v>
      </c>
      <c r="B5" s="13" t="s">
        <v>107</v>
      </c>
      <c r="C5" s="15" t="s">
        <v>1</v>
      </c>
      <c r="D5" s="16" t="s">
        <v>2</v>
      </c>
      <c r="E5" s="17" t="s">
        <v>3</v>
      </c>
      <c r="F5" s="17" t="s">
        <v>4</v>
      </c>
      <c r="G5" s="17" t="s">
        <v>5</v>
      </c>
      <c r="H5" s="17" t="s">
        <v>6</v>
      </c>
    </row>
    <row r="6" spans="1:9" ht="18" customHeight="1" x14ac:dyDescent="0.25">
      <c r="A6" s="51" t="s">
        <v>12</v>
      </c>
      <c r="B6" s="4" t="s">
        <v>195</v>
      </c>
      <c r="C6" s="19">
        <v>79500</v>
      </c>
      <c r="D6" s="19">
        <v>79500</v>
      </c>
      <c r="E6" s="20" t="s">
        <v>7</v>
      </c>
      <c r="F6" s="21" t="s">
        <v>199</v>
      </c>
      <c r="G6" s="4" t="s">
        <v>15</v>
      </c>
      <c r="H6" s="4" t="s">
        <v>207</v>
      </c>
    </row>
    <row r="7" spans="1:9" x14ac:dyDescent="0.25">
      <c r="A7" s="51" t="s">
        <v>17</v>
      </c>
      <c r="B7" s="4" t="s">
        <v>196</v>
      </c>
      <c r="C7" s="22">
        <v>13200</v>
      </c>
      <c r="D7" s="22">
        <v>13200</v>
      </c>
      <c r="E7" s="20" t="s">
        <v>7</v>
      </c>
      <c r="F7" s="21" t="s">
        <v>99</v>
      </c>
      <c r="G7" s="4" t="s">
        <v>15</v>
      </c>
      <c r="H7" s="4" t="s">
        <v>208</v>
      </c>
    </row>
    <row r="8" spans="1:9" x14ac:dyDescent="0.25">
      <c r="A8" s="52">
        <v>3</v>
      </c>
      <c r="B8" s="48" t="s">
        <v>197</v>
      </c>
      <c r="C8" s="47">
        <v>1200</v>
      </c>
      <c r="D8" s="47">
        <v>1200</v>
      </c>
      <c r="E8" s="20" t="s">
        <v>7</v>
      </c>
      <c r="F8" s="21" t="s">
        <v>99</v>
      </c>
      <c r="G8" s="4" t="s">
        <v>15</v>
      </c>
      <c r="H8" s="4" t="s">
        <v>209</v>
      </c>
    </row>
    <row r="9" spans="1:9" x14ac:dyDescent="0.25">
      <c r="A9" s="53"/>
      <c r="B9" s="23" t="s">
        <v>198</v>
      </c>
      <c r="C9" s="24"/>
      <c r="D9" s="24"/>
      <c r="E9" s="20"/>
      <c r="F9" s="23"/>
      <c r="G9" s="4"/>
      <c r="H9" s="4"/>
    </row>
    <row r="10" spans="1:9" ht="16.5" thickBot="1" x14ac:dyDescent="0.3">
      <c r="A10" s="54"/>
      <c r="B10" s="46"/>
      <c r="C10" s="35">
        <f>SUM(C7:C9)</f>
        <v>14400</v>
      </c>
      <c r="D10" s="35">
        <f>SUM(D7:D9)</f>
        <v>14400</v>
      </c>
      <c r="E10" s="43"/>
      <c r="F10" s="44"/>
      <c r="G10" s="42"/>
      <c r="H10" s="42"/>
      <c r="I10" s="38"/>
    </row>
    <row r="11" spans="1:9" ht="16.5" thickTop="1" x14ac:dyDescent="0.25">
      <c r="A11" s="49"/>
      <c r="B11" s="27"/>
      <c r="C11" s="11"/>
      <c r="D11" s="28"/>
      <c r="E11" s="9"/>
      <c r="F11" s="12"/>
      <c r="G11" s="27"/>
      <c r="H11" s="27"/>
      <c r="I11" s="38"/>
    </row>
    <row r="12" spans="1:9" x14ac:dyDescent="0.25">
      <c r="A12" s="49"/>
      <c r="B12" s="27"/>
      <c r="C12" s="11"/>
      <c r="D12" s="28"/>
      <c r="E12" s="9"/>
      <c r="F12" s="12"/>
      <c r="G12" s="27"/>
      <c r="H12" s="27"/>
      <c r="I12" s="38"/>
    </row>
    <row r="13" spans="1:9" x14ac:dyDescent="0.25">
      <c r="A13" s="49"/>
      <c r="B13" s="27"/>
      <c r="C13" s="11"/>
      <c r="D13" s="28"/>
      <c r="E13" s="9"/>
      <c r="F13" s="12"/>
      <c r="G13" s="27"/>
      <c r="H13" s="27"/>
      <c r="I13" s="38"/>
    </row>
    <row r="14" spans="1:9" x14ac:dyDescent="0.25">
      <c r="A14" s="49"/>
      <c r="B14" s="27"/>
      <c r="C14" s="11"/>
      <c r="D14" s="28"/>
      <c r="E14" s="9"/>
      <c r="F14" s="12"/>
      <c r="G14" s="27"/>
      <c r="H14" s="27"/>
      <c r="I14" s="38"/>
    </row>
    <row r="15" spans="1:9" x14ac:dyDescent="0.25">
      <c r="A15" s="49"/>
      <c r="B15" s="27"/>
      <c r="C15" s="11"/>
      <c r="D15" s="28"/>
      <c r="E15" s="9"/>
      <c r="F15" s="12"/>
      <c r="G15" s="27"/>
      <c r="H15" s="27"/>
      <c r="I15" s="38"/>
    </row>
    <row r="16" spans="1:9" x14ac:dyDescent="0.25">
      <c r="A16" s="49"/>
      <c r="B16" s="27"/>
      <c r="C16" s="11"/>
      <c r="D16" s="28"/>
      <c r="E16" s="9"/>
      <c r="F16" s="12"/>
      <c r="G16" s="27"/>
      <c r="H16" s="27"/>
      <c r="I16" s="38"/>
    </row>
    <row r="17" spans="1:9" x14ac:dyDescent="0.25">
      <c r="A17" s="49"/>
      <c r="B17" s="27"/>
      <c r="C17" s="11"/>
      <c r="D17" s="28"/>
      <c r="E17" s="9"/>
      <c r="F17" s="12"/>
      <c r="G17" s="27"/>
      <c r="H17" s="27"/>
      <c r="I17" s="38"/>
    </row>
    <row r="18" spans="1:9" x14ac:dyDescent="0.25">
      <c r="A18" s="49"/>
      <c r="B18" s="27"/>
      <c r="C18" s="11"/>
      <c r="D18" s="28"/>
      <c r="E18" s="9"/>
      <c r="F18" s="12"/>
      <c r="G18" s="27"/>
      <c r="H18" s="27"/>
      <c r="I18" s="38"/>
    </row>
    <row r="19" spans="1:9" x14ac:dyDescent="0.25">
      <c r="A19" s="49"/>
      <c r="B19" s="27"/>
      <c r="C19" s="11"/>
      <c r="D19" s="28"/>
      <c r="E19" s="9"/>
      <c r="F19" s="12"/>
      <c r="G19" s="27"/>
      <c r="H19" s="27"/>
      <c r="I19" s="38"/>
    </row>
    <row r="20" spans="1:9" x14ac:dyDescent="0.25">
      <c r="A20" s="49"/>
      <c r="B20" s="27"/>
      <c r="C20" s="11"/>
      <c r="D20" s="28"/>
      <c r="E20" s="9"/>
      <c r="F20" s="12"/>
      <c r="G20" s="27"/>
      <c r="H20" s="27"/>
      <c r="I20" s="38"/>
    </row>
    <row r="21" spans="1:9" x14ac:dyDescent="0.25">
      <c r="A21" s="49"/>
      <c r="B21" s="27"/>
      <c r="C21" s="11"/>
      <c r="D21" s="28"/>
      <c r="E21" s="9"/>
      <c r="F21" s="12"/>
      <c r="G21" s="27"/>
      <c r="H21" s="27"/>
      <c r="I21" s="38"/>
    </row>
    <row r="22" spans="1:9" x14ac:dyDescent="0.25">
      <c r="A22" s="49"/>
      <c r="B22" s="27"/>
      <c r="C22" s="11"/>
      <c r="D22" s="28"/>
      <c r="E22" s="9"/>
      <c r="F22" s="12"/>
      <c r="G22" s="27"/>
      <c r="H22" s="27"/>
      <c r="I22" s="38"/>
    </row>
    <row r="23" spans="1:9" x14ac:dyDescent="0.25">
      <c r="A23" s="49"/>
      <c r="B23" s="27"/>
      <c r="C23" s="11"/>
      <c r="D23" s="28"/>
      <c r="E23" s="9"/>
      <c r="F23" s="12"/>
      <c r="G23" s="27"/>
      <c r="H23" s="27"/>
      <c r="I23" s="38"/>
    </row>
    <row r="24" spans="1:9" x14ac:dyDescent="0.25">
      <c r="A24" s="49"/>
      <c r="B24" s="27"/>
      <c r="C24" s="11"/>
      <c r="D24" s="28"/>
      <c r="E24" s="9"/>
      <c r="F24" s="12"/>
      <c r="G24" s="27"/>
      <c r="H24" s="27"/>
      <c r="I24" s="38"/>
    </row>
    <row r="25" spans="1:9" x14ac:dyDescent="0.25">
      <c r="A25" s="49"/>
      <c r="B25" s="27"/>
      <c r="C25" s="11"/>
      <c r="D25" s="28"/>
      <c r="E25" s="9"/>
      <c r="F25" s="12"/>
      <c r="G25" s="27"/>
      <c r="H25" s="27"/>
      <c r="I25" s="38"/>
    </row>
    <row r="26" spans="1:9" x14ac:dyDescent="0.25">
      <c r="A26" s="49"/>
      <c r="B26" s="27"/>
      <c r="C26" s="11"/>
      <c r="D26" s="28"/>
      <c r="E26" s="9"/>
      <c r="F26" s="12"/>
      <c r="G26" s="27"/>
      <c r="H26" s="27"/>
      <c r="I26" s="38"/>
    </row>
    <row r="27" spans="1:9" x14ac:dyDescent="0.25">
      <c r="A27" s="49"/>
      <c r="B27" s="27"/>
      <c r="C27" s="11"/>
      <c r="D27" s="28"/>
      <c r="E27" s="9"/>
      <c r="F27" s="12"/>
      <c r="G27" s="27"/>
      <c r="H27" s="27"/>
      <c r="I27" s="38"/>
    </row>
    <row r="28" spans="1:9" x14ac:dyDescent="0.25">
      <c r="A28" s="49"/>
      <c r="B28" s="27"/>
      <c r="C28" s="11"/>
      <c r="D28" s="28"/>
      <c r="E28" s="9"/>
      <c r="F28" s="12"/>
      <c r="G28" s="27"/>
      <c r="H28" s="27"/>
      <c r="I28" s="38"/>
    </row>
    <row r="29" spans="1:9" x14ac:dyDescent="0.25">
      <c r="A29" s="49"/>
      <c r="B29" s="27"/>
      <c r="C29" s="11"/>
      <c r="D29" s="28"/>
      <c r="E29" s="9"/>
      <c r="F29" s="12"/>
      <c r="G29" s="27"/>
      <c r="H29" s="27"/>
      <c r="I29" s="38"/>
    </row>
    <row r="30" spans="1:9" x14ac:dyDescent="0.25">
      <c r="A30" s="49"/>
      <c r="B30" s="27"/>
      <c r="C30" s="11"/>
      <c r="D30" s="28"/>
      <c r="E30" s="9"/>
      <c r="F30" s="12"/>
      <c r="G30" s="27"/>
      <c r="H30" s="27"/>
      <c r="I30" s="38"/>
    </row>
    <row r="31" spans="1:9" x14ac:dyDescent="0.25">
      <c r="A31" s="49"/>
      <c r="B31" s="27"/>
      <c r="C31" s="11"/>
      <c r="D31" s="28"/>
      <c r="E31" s="9"/>
      <c r="F31" s="12"/>
      <c r="G31" s="27"/>
      <c r="H31" s="27"/>
      <c r="I31" s="38"/>
    </row>
    <row r="32" spans="1:9" s="1" customFormat="1" ht="18.75" x14ac:dyDescent="0.3">
      <c r="A32" s="55"/>
      <c r="B32" s="5"/>
      <c r="C32" s="2"/>
      <c r="D32" s="6"/>
      <c r="E32" s="7"/>
      <c r="F32" s="3"/>
      <c r="G32" s="5"/>
      <c r="H32" s="5"/>
    </row>
    <row r="33" spans="1:9" x14ac:dyDescent="0.25">
      <c r="A33" s="64" t="s">
        <v>251</v>
      </c>
      <c r="B33" s="64"/>
      <c r="C33" s="64"/>
      <c r="D33" s="64"/>
      <c r="E33" s="64"/>
      <c r="F33" s="64"/>
      <c r="G33" s="64"/>
      <c r="H33" s="64"/>
      <c r="I33" s="64"/>
    </row>
    <row r="34" spans="1:9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</row>
    <row r="35" spans="1:9" x14ac:dyDescent="0.25">
      <c r="A35" s="65" t="s">
        <v>193</v>
      </c>
      <c r="B35" s="65"/>
      <c r="C35" s="65"/>
      <c r="D35" s="65"/>
      <c r="E35" s="65"/>
      <c r="F35" s="65"/>
      <c r="G35" s="65"/>
      <c r="H35" s="65"/>
      <c r="I35" s="65"/>
    </row>
    <row r="36" spans="1:9" x14ac:dyDescent="0.25">
      <c r="A36" s="49"/>
      <c r="B36" s="9"/>
      <c r="C36" s="11"/>
      <c r="D36" s="11"/>
      <c r="E36" s="9"/>
      <c r="F36" s="12"/>
      <c r="G36" s="9"/>
      <c r="H36" s="9"/>
    </row>
    <row r="37" spans="1:9" ht="37.5" customHeight="1" x14ac:dyDescent="0.25">
      <c r="A37" s="50" t="s">
        <v>0</v>
      </c>
      <c r="B37" s="13" t="s">
        <v>106</v>
      </c>
      <c r="C37" s="15" t="s">
        <v>1</v>
      </c>
      <c r="D37" s="16" t="s">
        <v>2</v>
      </c>
      <c r="E37" s="17" t="s">
        <v>3</v>
      </c>
      <c r="F37" s="17" t="s">
        <v>4</v>
      </c>
      <c r="G37" s="17" t="s">
        <v>5</v>
      </c>
      <c r="H37" s="17" t="s">
        <v>6</v>
      </c>
    </row>
    <row r="38" spans="1:9" x14ac:dyDescent="0.25">
      <c r="A38" s="51">
        <v>1</v>
      </c>
      <c r="B38" s="4" t="s">
        <v>200</v>
      </c>
      <c r="C38" s="22">
        <v>13600</v>
      </c>
      <c r="D38" s="22">
        <v>13600</v>
      </c>
      <c r="E38" s="20" t="s">
        <v>7</v>
      </c>
      <c r="F38" s="21" t="s">
        <v>203</v>
      </c>
      <c r="G38" s="4" t="s">
        <v>15</v>
      </c>
      <c r="H38" s="4" t="s">
        <v>245</v>
      </c>
    </row>
    <row r="39" spans="1:9" x14ac:dyDescent="0.25">
      <c r="A39" s="51">
        <v>2</v>
      </c>
      <c r="B39" s="4" t="s">
        <v>201</v>
      </c>
      <c r="C39" s="22">
        <v>14000</v>
      </c>
      <c r="D39" s="22">
        <v>14000</v>
      </c>
      <c r="E39" s="20" t="s">
        <v>7</v>
      </c>
      <c r="F39" s="21" t="s">
        <v>204</v>
      </c>
      <c r="G39" s="4" t="s">
        <v>15</v>
      </c>
      <c r="H39" s="4" t="s">
        <v>246</v>
      </c>
    </row>
    <row r="40" spans="1:9" x14ac:dyDescent="0.25">
      <c r="A40" s="51">
        <v>3</v>
      </c>
      <c r="B40" s="4" t="s">
        <v>202</v>
      </c>
      <c r="C40" s="22">
        <v>1368</v>
      </c>
      <c r="D40" s="22">
        <v>1368</v>
      </c>
      <c r="E40" s="20" t="s">
        <v>7</v>
      </c>
      <c r="F40" s="21" t="s">
        <v>205</v>
      </c>
      <c r="G40" s="4" t="s">
        <v>15</v>
      </c>
      <c r="H40" s="4" t="s">
        <v>247</v>
      </c>
    </row>
    <row r="41" spans="1:9" ht="16.5" thickBot="1" x14ac:dyDescent="0.3">
      <c r="A41" s="54"/>
      <c r="B41" s="46"/>
      <c r="C41" s="25">
        <f>SUM(C38:C40)</f>
        <v>28968</v>
      </c>
      <c r="D41" s="25">
        <f>SUM(D38:D40)</f>
        <v>28968</v>
      </c>
      <c r="E41" s="43"/>
      <c r="F41" s="44"/>
      <c r="G41" s="42"/>
      <c r="H41" s="42"/>
      <c r="I41" s="38"/>
    </row>
    <row r="42" spans="1:9" ht="16.5" thickTop="1" x14ac:dyDescent="0.25"/>
    <row r="45" spans="1:9" x14ac:dyDescent="0.25">
      <c r="I45" s="38"/>
    </row>
  </sheetData>
  <mergeCells count="6">
    <mergeCell ref="A34:I34"/>
    <mergeCell ref="A35:I35"/>
    <mergeCell ref="A1:I1"/>
    <mergeCell ref="A2:I2"/>
    <mergeCell ref="A3:I3"/>
    <mergeCell ref="A33:I33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6"/>
  <sheetViews>
    <sheetView topLeftCell="A61" workbookViewId="0">
      <selection activeCell="B57" sqref="B57"/>
    </sheetView>
  </sheetViews>
  <sheetFormatPr defaultRowHeight="15.75" x14ac:dyDescent="0.25"/>
  <cols>
    <col min="1" max="1" width="7.125" style="8" customWidth="1"/>
    <col min="2" max="2" width="24" style="8" customWidth="1"/>
    <col min="3" max="3" width="11.375" style="29" customWidth="1"/>
    <col min="4" max="4" width="11.375" style="30" customWidth="1"/>
    <col min="5" max="5" width="11.75" style="8" customWidth="1"/>
    <col min="6" max="6" width="19.625" style="8" customWidth="1"/>
    <col min="7" max="7" width="11.875" style="8" customWidth="1"/>
    <col min="8" max="8" width="20.625" style="34" customWidth="1"/>
    <col min="9" max="16384" width="9" style="8"/>
  </cols>
  <sheetData>
    <row r="1" spans="1:13" x14ac:dyDescent="0.25">
      <c r="A1" s="64" t="s">
        <v>248</v>
      </c>
      <c r="B1" s="64"/>
      <c r="C1" s="64"/>
      <c r="D1" s="64"/>
      <c r="E1" s="64"/>
      <c r="F1" s="64"/>
      <c r="G1" s="64"/>
      <c r="H1" s="64"/>
      <c r="I1" s="64"/>
    </row>
    <row r="2" spans="1:13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13" x14ac:dyDescent="0.25">
      <c r="A3" s="65" t="s">
        <v>249</v>
      </c>
      <c r="B3" s="65"/>
      <c r="C3" s="65"/>
      <c r="D3" s="65"/>
      <c r="E3" s="65"/>
      <c r="F3" s="65"/>
      <c r="G3" s="65"/>
      <c r="H3" s="65"/>
      <c r="I3" s="65"/>
    </row>
    <row r="4" spans="1:13" x14ac:dyDescent="0.25">
      <c r="A4" s="10"/>
      <c r="B4" s="9"/>
      <c r="C4" s="11"/>
      <c r="D4" s="11"/>
      <c r="E4" s="9"/>
      <c r="F4" s="12"/>
      <c r="G4" s="9"/>
      <c r="H4" s="10"/>
    </row>
    <row r="5" spans="1:13" ht="37.5" customHeight="1" x14ac:dyDescent="0.25">
      <c r="A5" s="14" t="s">
        <v>0</v>
      </c>
      <c r="B5" s="13" t="s">
        <v>107</v>
      </c>
      <c r="C5" s="15" t="s">
        <v>1</v>
      </c>
      <c r="D5" s="16" t="s">
        <v>2</v>
      </c>
      <c r="E5" s="17" t="s">
        <v>3</v>
      </c>
      <c r="F5" s="17" t="s">
        <v>4</v>
      </c>
      <c r="G5" s="17" t="s">
        <v>5</v>
      </c>
      <c r="H5" s="31" t="s">
        <v>6</v>
      </c>
    </row>
    <row r="6" spans="1:13" ht="18.75" customHeight="1" x14ac:dyDescent="0.25">
      <c r="A6" s="18" t="s">
        <v>12</v>
      </c>
      <c r="B6" s="4" t="s">
        <v>322</v>
      </c>
      <c r="C6" s="19">
        <v>9500</v>
      </c>
      <c r="D6" s="19">
        <v>9500</v>
      </c>
      <c r="E6" s="20" t="s">
        <v>7</v>
      </c>
      <c r="F6" s="21" t="s">
        <v>31</v>
      </c>
      <c r="G6" s="4" t="s">
        <v>15</v>
      </c>
      <c r="H6" s="32" t="s">
        <v>329</v>
      </c>
    </row>
    <row r="7" spans="1:13" x14ac:dyDescent="0.25">
      <c r="A7" s="18" t="s">
        <v>17</v>
      </c>
      <c r="B7" s="4" t="s">
        <v>317</v>
      </c>
      <c r="C7" s="22">
        <v>38000</v>
      </c>
      <c r="D7" s="22">
        <v>38000</v>
      </c>
      <c r="E7" s="20" t="s">
        <v>7</v>
      </c>
      <c r="F7" s="21" t="s">
        <v>323</v>
      </c>
      <c r="G7" s="4" t="s">
        <v>15</v>
      </c>
      <c r="H7" s="32" t="s">
        <v>330</v>
      </c>
    </row>
    <row r="8" spans="1:13" x14ac:dyDescent="0.25">
      <c r="A8" s="20">
        <v>3</v>
      </c>
      <c r="B8" s="23" t="s">
        <v>318</v>
      </c>
      <c r="C8" s="24">
        <v>17000</v>
      </c>
      <c r="D8" s="24">
        <v>17000</v>
      </c>
      <c r="E8" s="20" t="s">
        <v>7</v>
      </c>
      <c r="F8" s="8" t="s">
        <v>324</v>
      </c>
      <c r="G8" s="4" t="s">
        <v>15</v>
      </c>
      <c r="H8" s="32" t="s">
        <v>331</v>
      </c>
    </row>
    <row r="9" spans="1:13" x14ac:dyDescent="0.25">
      <c r="A9" s="18" t="s">
        <v>24</v>
      </c>
      <c r="B9" s="4" t="s">
        <v>319</v>
      </c>
      <c r="C9" s="22">
        <v>7580</v>
      </c>
      <c r="D9" s="22">
        <v>7580</v>
      </c>
      <c r="E9" s="20" t="s">
        <v>7</v>
      </c>
      <c r="F9" s="21" t="s">
        <v>326</v>
      </c>
      <c r="G9" s="4" t="s">
        <v>15</v>
      </c>
      <c r="H9" s="32" t="s">
        <v>332</v>
      </c>
    </row>
    <row r="10" spans="1:13" x14ac:dyDescent="0.25">
      <c r="A10" s="20">
        <v>4</v>
      </c>
      <c r="B10" s="4" t="s">
        <v>320</v>
      </c>
      <c r="C10" s="22">
        <v>1550</v>
      </c>
      <c r="D10" s="22">
        <v>1550</v>
      </c>
      <c r="E10" s="20" t="s">
        <v>7</v>
      </c>
      <c r="F10" s="21" t="s">
        <v>325</v>
      </c>
      <c r="G10" s="4" t="s">
        <v>15</v>
      </c>
      <c r="H10" s="32" t="s">
        <v>333</v>
      </c>
    </row>
    <row r="11" spans="1:13" x14ac:dyDescent="0.25">
      <c r="A11" s="18" t="s">
        <v>27</v>
      </c>
      <c r="B11" s="4" t="s">
        <v>22</v>
      </c>
      <c r="C11" s="22">
        <v>1755</v>
      </c>
      <c r="D11" s="22">
        <v>1755</v>
      </c>
      <c r="E11" s="20" t="s">
        <v>7</v>
      </c>
      <c r="F11" s="21" t="s">
        <v>327</v>
      </c>
      <c r="G11" s="4" t="s">
        <v>15</v>
      </c>
      <c r="H11" s="32" t="s">
        <v>334</v>
      </c>
    </row>
    <row r="12" spans="1:13" x14ac:dyDescent="0.25">
      <c r="A12" s="20">
        <v>5</v>
      </c>
      <c r="B12" s="4" t="s">
        <v>21</v>
      </c>
      <c r="C12" s="22">
        <v>91800</v>
      </c>
      <c r="D12" s="22">
        <v>91800</v>
      </c>
      <c r="E12" s="20" t="s">
        <v>7</v>
      </c>
      <c r="F12" s="21" t="s">
        <v>328</v>
      </c>
      <c r="G12" s="4" t="s">
        <v>15</v>
      </c>
      <c r="H12" s="32" t="s">
        <v>335</v>
      </c>
    </row>
    <row r="13" spans="1:13" x14ac:dyDescent="0.25">
      <c r="A13" s="18" t="s">
        <v>28</v>
      </c>
      <c r="B13" s="4" t="s">
        <v>22</v>
      </c>
      <c r="C13" s="22">
        <v>1500</v>
      </c>
      <c r="D13" s="22">
        <v>1500</v>
      </c>
      <c r="E13" s="20" t="s">
        <v>7</v>
      </c>
      <c r="F13" s="21" t="s">
        <v>359</v>
      </c>
      <c r="G13" s="4" t="s">
        <v>15</v>
      </c>
      <c r="H13" s="32" t="s">
        <v>336</v>
      </c>
    </row>
    <row r="14" spans="1:13" ht="16.5" thickBot="1" x14ac:dyDescent="0.3">
      <c r="A14" s="45"/>
      <c r="B14" s="46"/>
      <c r="C14" s="25">
        <f>SUM(C6:C13)</f>
        <v>168685</v>
      </c>
      <c r="D14" s="25">
        <f>SUM(D6:D13)</f>
        <v>168685</v>
      </c>
      <c r="E14" s="43"/>
      <c r="F14" s="44"/>
      <c r="G14" s="42"/>
      <c r="H14" s="41"/>
      <c r="I14" s="38"/>
    </row>
    <row r="15" spans="1:13" ht="16.5" thickTop="1" x14ac:dyDescent="0.25">
      <c r="A15" s="10"/>
      <c r="B15" s="27"/>
      <c r="C15" s="11"/>
      <c r="D15" s="11"/>
      <c r="E15" s="9"/>
      <c r="F15" s="12"/>
      <c r="G15" s="27"/>
      <c r="H15" s="33"/>
    </row>
    <row r="16" spans="1:13" x14ac:dyDescent="0.25">
      <c r="A16" s="10"/>
      <c r="B16" s="27"/>
      <c r="C16" s="11"/>
      <c r="D16" s="11"/>
      <c r="E16" s="9"/>
      <c r="F16" s="12"/>
      <c r="G16" s="27"/>
      <c r="H16" s="33"/>
      <c r="M16" s="38"/>
    </row>
    <row r="17" spans="1:8" x14ac:dyDescent="0.25">
      <c r="A17" s="10"/>
      <c r="B17" s="27"/>
      <c r="C17" s="11"/>
      <c r="D17" s="11"/>
      <c r="E17" s="9"/>
      <c r="F17" s="12"/>
      <c r="G17" s="27"/>
      <c r="H17" s="33"/>
    </row>
    <row r="18" spans="1:8" x14ac:dyDescent="0.25">
      <c r="A18" s="10"/>
      <c r="B18" s="27"/>
      <c r="C18" s="11"/>
      <c r="D18" s="11"/>
      <c r="E18" s="9"/>
      <c r="F18" s="12"/>
      <c r="G18" s="27"/>
      <c r="H18" s="33"/>
    </row>
    <row r="19" spans="1:8" x14ac:dyDescent="0.25">
      <c r="A19" s="10"/>
      <c r="B19" s="27"/>
      <c r="C19" s="11"/>
      <c r="D19" s="11"/>
      <c r="E19" s="9"/>
      <c r="F19" s="12"/>
      <c r="G19" s="27"/>
      <c r="H19" s="33"/>
    </row>
    <row r="20" spans="1:8" x14ac:dyDescent="0.25">
      <c r="A20" s="10"/>
      <c r="B20" s="27"/>
      <c r="C20" s="11"/>
      <c r="D20" s="11"/>
      <c r="E20" s="9"/>
      <c r="F20" s="12"/>
      <c r="G20" s="27"/>
      <c r="H20" s="33"/>
    </row>
    <row r="21" spans="1:8" x14ac:dyDescent="0.25">
      <c r="A21" s="10"/>
      <c r="B21" s="27"/>
      <c r="C21" s="11"/>
      <c r="D21" s="11"/>
      <c r="E21" s="9"/>
      <c r="F21" s="12"/>
      <c r="G21" s="27"/>
      <c r="H21" s="33"/>
    </row>
    <row r="22" spans="1:8" x14ac:dyDescent="0.25">
      <c r="A22" s="10"/>
      <c r="B22" s="27"/>
      <c r="C22" s="11"/>
      <c r="D22" s="11"/>
      <c r="E22" s="9"/>
      <c r="F22" s="12"/>
      <c r="G22" s="27"/>
      <c r="H22" s="33"/>
    </row>
    <row r="23" spans="1:8" x14ac:dyDescent="0.25">
      <c r="A23" s="10"/>
      <c r="B23" s="27"/>
      <c r="C23" s="11"/>
      <c r="D23" s="11"/>
      <c r="E23" s="9"/>
      <c r="F23" s="12"/>
      <c r="G23" s="27"/>
      <c r="H23" s="33"/>
    </row>
    <row r="24" spans="1:8" x14ac:dyDescent="0.25">
      <c r="A24" s="10"/>
      <c r="B24" s="27"/>
      <c r="C24" s="11"/>
      <c r="D24" s="11"/>
      <c r="E24" s="9"/>
      <c r="F24" s="12"/>
      <c r="G24" s="27"/>
      <c r="H24" s="33"/>
    </row>
    <row r="25" spans="1:8" x14ac:dyDescent="0.25">
      <c r="A25" s="10"/>
      <c r="B25" s="27"/>
      <c r="C25" s="11"/>
      <c r="D25" s="11"/>
      <c r="E25" s="9"/>
      <c r="F25" s="12"/>
      <c r="G25" s="27"/>
      <c r="H25" s="33"/>
    </row>
    <row r="26" spans="1:8" x14ac:dyDescent="0.25">
      <c r="A26" s="10"/>
      <c r="B26" s="27"/>
      <c r="C26" s="11"/>
      <c r="D26" s="11"/>
      <c r="E26" s="9"/>
      <c r="F26" s="12"/>
      <c r="G26" s="27"/>
      <c r="H26" s="33"/>
    </row>
    <row r="27" spans="1:8" x14ac:dyDescent="0.25">
      <c r="A27" s="9"/>
      <c r="B27" s="27"/>
      <c r="C27" s="11"/>
      <c r="D27" s="11"/>
      <c r="E27" s="9"/>
      <c r="F27" s="12"/>
      <c r="G27" s="27"/>
      <c r="H27" s="33"/>
    </row>
    <row r="28" spans="1:8" x14ac:dyDescent="0.25">
      <c r="A28" s="9"/>
      <c r="B28" s="27"/>
      <c r="C28" s="11"/>
      <c r="D28" s="11"/>
      <c r="E28" s="9"/>
      <c r="F28" s="12"/>
      <c r="G28" s="27"/>
      <c r="H28" s="33"/>
    </row>
    <row r="29" spans="1:8" x14ac:dyDescent="0.25">
      <c r="A29" s="10"/>
      <c r="B29" s="27"/>
      <c r="C29" s="11"/>
      <c r="D29" s="28"/>
      <c r="E29" s="9"/>
      <c r="F29" s="12"/>
      <c r="G29" s="27"/>
      <c r="H29" s="33"/>
    </row>
    <row r="30" spans="1:8" x14ac:dyDescent="0.25">
      <c r="A30" s="10"/>
      <c r="B30" s="27"/>
      <c r="C30" s="11"/>
      <c r="D30" s="28"/>
      <c r="E30" s="9"/>
      <c r="F30" s="12"/>
      <c r="G30" s="27"/>
      <c r="H30" s="33"/>
    </row>
    <row r="31" spans="1:8" x14ac:dyDescent="0.25">
      <c r="A31" s="10"/>
      <c r="B31" s="27"/>
      <c r="C31" s="11"/>
      <c r="D31" s="28"/>
      <c r="E31" s="9"/>
      <c r="F31" s="12"/>
      <c r="G31" s="27"/>
      <c r="H31" s="33"/>
    </row>
    <row r="32" spans="1:8" x14ac:dyDescent="0.25">
      <c r="A32" s="10"/>
      <c r="B32" s="27"/>
      <c r="C32" s="11"/>
      <c r="D32" s="28"/>
      <c r="E32" s="9"/>
      <c r="F32" s="12"/>
      <c r="G32" s="27"/>
      <c r="H32" s="33"/>
    </row>
    <row r="33" spans="1:9" x14ac:dyDescent="0.25">
      <c r="A33" s="64" t="s">
        <v>250</v>
      </c>
      <c r="B33" s="64"/>
      <c r="C33" s="64"/>
      <c r="D33" s="64"/>
      <c r="E33" s="64"/>
      <c r="F33" s="64"/>
      <c r="G33" s="64"/>
      <c r="H33" s="64"/>
      <c r="I33" s="64"/>
    </row>
    <row r="34" spans="1:9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</row>
    <row r="35" spans="1:9" x14ac:dyDescent="0.25">
      <c r="A35" s="65" t="s">
        <v>249</v>
      </c>
      <c r="B35" s="65"/>
      <c r="C35" s="65"/>
      <c r="D35" s="65"/>
      <c r="E35" s="65"/>
      <c r="F35" s="65"/>
      <c r="G35" s="65"/>
      <c r="H35" s="65"/>
      <c r="I35" s="65"/>
    </row>
    <row r="36" spans="1:9" x14ac:dyDescent="0.25">
      <c r="A36" s="10"/>
      <c r="B36" s="9"/>
      <c r="C36" s="11"/>
      <c r="D36" s="11"/>
      <c r="E36" s="9"/>
      <c r="F36" s="12"/>
      <c r="G36" s="9"/>
      <c r="H36" s="10"/>
    </row>
    <row r="37" spans="1:9" ht="35.25" customHeight="1" x14ac:dyDescent="0.25">
      <c r="A37" s="14" t="s">
        <v>0</v>
      </c>
      <c r="B37" s="13" t="s">
        <v>106</v>
      </c>
      <c r="C37" s="15" t="s">
        <v>1</v>
      </c>
      <c r="D37" s="16" t="s">
        <v>2</v>
      </c>
      <c r="E37" s="17" t="s">
        <v>3</v>
      </c>
      <c r="F37" s="17" t="s">
        <v>4</v>
      </c>
      <c r="G37" s="17" t="s">
        <v>5</v>
      </c>
      <c r="H37" s="31" t="s">
        <v>6</v>
      </c>
    </row>
    <row r="38" spans="1:9" x14ac:dyDescent="0.25">
      <c r="A38" s="18" t="s">
        <v>12</v>
      </c>
      <c r="B38" s="4" t="s">
        <v>252</v>
      </c>
      <c r="C38" s="22">
        <v>3330</v>
      </c>
      <c r="D38" s="22">
        <v>3330</v>
      </c>
      <c r="E38" s="20" t="s">
        <v>7</v>
      </c>
      <c r="F38" s="21" t="s">
        <v>206</v>
      </c>
      <c r="G38" s="4" t="s">
        <v>15</v>
      </c>
      <c r="H38" s="32" t="s">
        <v>290</v>
      </c>
    </row>
    <row r="39" spans="1:9" x14ac:dyDescent="0.25">
      <c r="A39" s="18" t="s">
        <v>17</v>
      </c>
      <c r="B39" s="8" t="s">
        <v>253</v>
      </c>
      <c r="C39" s="22">
        <v>2000</v>
      </c>
      <c r="D39" s="22">
        <v>2000</v>
      </c>
      <c r="E39" s="20" t="s">
        <v>7</v>
      </c>
      <c r="F39" s="21" t="s">
        <v>275</v>
      </c>
      <c r="G39" s="4" t="s">
        <v>15</v>
      </c>
      <c r="H39" s="32" t="s">
        <v>291</v>
      </c>
    </row>
    <row r="40" spans="1:9" x14ac:dyDescent="0.25">
      <c r="A40" s="18" t="s">
        <v>58</v>
      </c>
      <c r="B40" s="4" t="s">
        <v>254</v>
      </c>
      <c r="C40" s="22">
        <v>10500</v>
      </c>
      <c r="D40" s="22">
        <v>10500</v>
      </c>
      <c r="E40" s="20" t="s">
        <v>7</v>
      </c>
      <c r="F40" s="8" t="s">
        <v>277</v>
      </c>
      <c r="G40" s="4" t="s">
        <v>15</v>
      </c>
      <c r="H40" s="32" t="s">
        <v>292</v>
      </c>
    </row>
    <row r="41" spans="1:9" x14ac:dyDescent="0.25">
      <c r="A41" s="18" t="s">
        <v>24</v>
      </c>
      <c r="B41" s="4" t="s">
        <v>255</v>
      </c>
      <c r="C41" s="22">
        <v>21000</v>
      </c>
      <c r="D41" s="22">
        <v>21000</v>
      </c>
      <c r="E41" s="20" t="s">
        <v>7</v>
      </c>
      <c r="F41" s="21" t="s">
        <v>276</v>
      </c>
      <c r="G41" s="4" t="s">
        <v>15</v>
      </c>
      <c r="H41" s="32" t="s">
        <v>293</v>
      </c>
    </row>
    <row r="42" spans="1:9" x14ac:dyDescent="0.25">
      <c r="A42" s="18" t="s">
        <v>27</v>
      </c>
      <c r="B42" s="4" t="s">
        <v>63</v>
      </c>
      <c r="C42" s="22">
        <v>5000</v>
      </c>
      <c r="D42" s="22">
        <v>5000</v>
      </c>
      <c r="E42" s="20" t="s">
        <v>7</v>
      </c>
      <c r="F42" s="21" t="s">
        <v>278</v>
      </c>
      <c r="G42" s="4" t="s">
        <v>15</v>
      </c>
      <c r="H42" s="32" t="s">
        <v>294</v>
      </c>
    </row>
    <row r="43" spans="1:9" x14ac:dyDescent="0.25">
      <c r="A43" s="18" t="s">
        <v>28</v>
      </c>
      <c r="B43" s="4" t="s">
        <v>156</v>
      </c>
      <c r="C43" s="22">
        <v>350</v>
      </c>
      <c r="D43" s="22">
        <v>350</v>
      </c>
      <c r="E43" s="20" t="s">
        <v>7</v>
      </c>
      <c r="F43" s="21" t="s">
        <v>189</v>
      </c>
      <c r="G43" s="4" t="s">
        <v>15</v>
      </c>
      <c r="H43" s="32" t="s">
        <v>295</v>
      </c>
    </row>
    <row r="44" spans="1:9" x14ac:dyDescent="0.25">
      <c r="A44" s="18" t="s">
        <v>59</v>
      </c>
      <c r="B44" s="4" t="s">
        <v>255</v>
      </c>
      <c r="C44" s="22">
        <v>19500</v>
      </c>
      <c r="D44" s="22">
        <v>19500</v>
      </c>
      <c r="E44" s="20" t="s">
        <v>7</v>
      </c>
      <c r="F44" s="21" t="s">
        <v>190</v>
      </c>
      <c r="G44" s="4" t="s">
        <v>15</v>
      </c>
      <c r="H44" s="32" t="s">
        <v>296</v>
      </c>
    </row>
    <row r="45" spans="1:9" x14ac:dyDescent="0.25">
      <c r="A45" s="18" t="s">
        <v>29</v>
      </c>
      <c r="B45" s="4" t="s">
        <v>256</v>
      </c>
      <c r="C45" s="22">
        <v>15000</v>
      </c>
      <c r="D45" s="22">
        <v>15000</v>
      </c>
      <c r="E45" s="20" t="s">
        <v>7</v>
      </c>
      <c r="F45" s="21" t="s">
        <v>279</v>
      </c>
      <c r="G45" s="4" t="s">
        <v>15</v>
      </c>
      <c r="H45" s="32" t="s">
        <v>297</v>
      </c>
    </row>
    <row r="46" spans="1:9" x14ac:dyDescent="0.25">
      <c r="A46" s="18" t="s">
        <v>60</v>
      </c>
      <c r="B46" s="4" t="s">
        <v>257</v>
      </c>
      <c r="C46" s="22">
        <v>23500</v>
      </c>
      <c r="D46" s="22">
        <v>23500</v>
      </c>
      <c r="E46" s="20" t="s">
        <v>7</v>
      </c>
      <c r="F46" s="21" t="s">
        <v>279</v>
      </c>
      <c r="G46" s="4" t="s">
        <v>15</v>
      </c>
      <c r="H46" s="32" t="s">
        <v>298</v>
      </c>
    </row>
    <row r="47" spans="1:9" x14ac:dyDescent="0.25">
      <c r="A47" s="18" t="s">
        <v>40</v>
      </c>
      <c r="B47" s="8" t="s">
        <v>259</v>
      </c>
      <c r="C47" s="22">
        <v>36500</v>
      </c>
      <c r="D47" s="22">
        <v>36500</v>
      </c>
      <c r="E47" s="20" t="s">
        <v>7</v>
      </c>
      <c r="F47" s="21" t="s">
        <v>277</v>
      </c>
      <c r="G47" s="4" t="s">
        <v>15</v>
      </c>
      <c r="H47" s="32" t="s">
        <v>299</v>
      </c>
    </row>
    <row r="48" spans="1:9" x14ac:dyDescent="0.25">
      <c r="A48" s="18" t="s">
        <v>61</v>
      </c>
      <c r="B48" s="4" t="s">
        <v>258</v>
      </c>
      <c r="C48" s="22">
        <v>87000</v>
      </c>
      <c r="D48" s="22">
        <v>87000</v>
      </c>
      <c r="E48" s="20" t="s">
        <v>7</v>
      </c>
      <c r="F48" s="21" t="s">
        <v>190</v>
      </c>
      <c r="G48" s="4" t="s">
        <v>15</v>
      </c>
      <c r="H48" s="32" t="s">
        <v>300</v>
      </c>
    </row>
    <row r="49" spans="1:11" x14ac:dyDescent="0.25">
      <c r="A49" s="18" t="s">
        <v>41</v>
      </c>
      <c r="B49" s="4" t="s">
        <v>260</v>
      </c>
      <c r="C49" s="22">
        <v>126000</v>
      </c>
      <c r="D49" s="22">
        <v>126000</v>
      </c>
      <c r="E49" s="20" t="s">
        <v>7</v>
      </c>
      <c r="F49" s="21" t="s">
        <v>280</v>
      </c>
      <c r="G49" s="4" t="s">
        <v>15</v>
      </c>
      <c r="H49" s="32" t="s">
        <v>301</v>
      </c>
    </row>
    <row r="50" spans="1:11" x14ac:dyDescent="0.25">
      <c r="A50" s="18" t="s">
        <v>108</v>
      </c>
      <c r="B50" s="4" t="s">
        <v>261</v>
      </c>
      <c r="C50" s="22">
        <v>150000</v>
      </c>
      <c r="D50" s="22">
        <v>150000</v>
      </c>
      <c r="E50" s="20" t="s">
        <v>7</v>
      </c>
      <c r="F50" s="21" t="s">
        <v>281</v>
      </c>
      <c r="G50" s="4" t="s">
        <v>15</v>
      </c>
      <c r="H50" s="32" t="s">
        <v>302</v>
      </c>
    </row>
    <row r="51" spans="1:11" x14ac:dyDescent="0.25">
      <c r="A51" s="18" t="s">
        <v>109</v>
      </c>
      <c r="B51" s="4" t="s">
        <v>262</v>
      </c>
      <c r="C51" s="22">
        <v>4900</v>
      </c>
      <c r="D51" s="22">
        <v>4900</v>
      </c>
      <c r="E51" s="20" t="s">
        <v>7</v>
      </c>
      <c r="F51" s="21" t="s">
        <v>282</v>
      </c>
      <c r="G51" s="4" t="s">
        <v>15</v>
      </c>
      <c r="H51" s="32" t="s">
        <v>303</v>
      </c>
    </row>
    <row r="52" spans="1:11" x14ac:dyDescent="0.25">
      <c r="A52" s="18" t="s">
        <v>110</v>
      </c>
      <c r="B52" s="4" t="s">
        <v>263</v>
      </c>
      <c r="C52" s="22">
        <v>50000</v>
      </c>
      <c r="D52" s="22">
        <v>50000</v>
      </c>
      <c r="E52" s="20" t="s">
        <v>7</v>
      </c>
      <c r="F52" s="21" t="s">
        <v>275</v>
      </c>
      <c r="G52" s="4" t="s">
        <v>15</v>
      </c>
      <c r="H52" s="32" t="s">
        <v>304</v>
      </c>
    </row>
    <row r="53" spans="1:11" x14ac:dyDescent="0.25">
      <c r="A53" s="18" t="s">
        <v>111</v>
      </c>
      <c r="B53" s="4" t="s">
        <v>264</v>
      </c>
      <c r="C53" s="22">
        <v>20000</v>
      </c>
      <c r="D53" s="22">
        <v>20000</v>
      </c>
      <c r="E53" s="20" t="s">
        <v>7</v>
      </c>
      <c r="F53" s="21" t="s">
        <v>283</v>
      </c>
      <c r="G53" s="4" t="s">
        <v>15</v>
      </c>
      <c r="H53" s="32" t="s">
        <v>305</v>
      </c>
    </row>
    <row r="54" spans="1:11" x14ac:dyDescent="0.25">
      <c r="A54" s="18" t="s">
        <v>112</v>
      </c>
      <c r="B54" s="4" t="s">
        <v>265</v>
      </c>
      <c r="C54" s="22">
        <v>5000</v>
      </c>
      <c r="D54" s="22">
        <v>5000</v>
      </c>
      <c r="E54" s="20" t="s">
        <v>7</v>
      </c>
      <c r="F54" s="21" t="s">
        <v>190</v>
      </c>
      <c r="G54" s="4" t="s">
        <v>15</v>
      </c>
      <c r="H54" s="32" t="s">
        <v>306</v>
      </c>
    </row>
    <row r="55" spans="1:11" x14ac:dyDescent="0.25">
      <c r="A55" s="18" t="s">
        <v>113</v>
      </c>
      <c r="B55" s="4" t="s">
        <v>266</v>
      </c>
      <c r="C55" s="22">
        <v>100000</v>
      </c>
      <c r="D55" s="22">
        <v>100000</v>
      </c>
      <c r="E55" s="20" t="s">
        <v>7</v>
      </c>
      <c r="F55" s="21" t="s">
        <v>275</v>
      </c>
      <c r="G55" s="4" t="s">
        <v>15</v>
      </c>
      <c r="H55" s="32" t="s">
        <v>307</v>
      </c>
    </row>
    <row r="56" spans="1:11" x14ac:dyDescent="0.25">
      <c r="A56" s="18" t="s">
        <v>114</v>
      </c>
      <c r="B56" s="4" t="s">
        <v>267</v>
      </c>
      <c r="C56" s="22">
        <v>11158.68</v>
      </c>
      <c r="D56" s="22">
        <v>11158.68</v>
      </c>
      <c r="E56" s="20" t="s">
        <v>7</v>
      </c>
      <c r="F56" s="21" t="s">
        <v>284</v>
      </c>
      <c r="G56" s="4" t="s">
        <v>15</v>
      </c>
      <c r="H56" s="32" t="s">
        <v>308</v>
      </c>
    </row>
    <row r="57" spans="1:11" x14ac:dyDescent="0.25">
      <c r="A57" s="18" t="s">
        <v>115</v>
      </c>
      <c r="B57" s="4" t="s">
        <v>268</v>
      </c>
      <c r="C57" s="22">
        <v>1710</v>
      </c>
      <c r="D57" s="22">
        <v>1710</v>
      </c>
      <c r="E57" s="20" t="s">
        <v>7</v>
      </c>
      <c r="F57" s="21" t="s">
        <v>285</v>
      </c>
      <c r="G57" s="4" t="s">
        <v>15</v>
      </c>
      <c r="H57" s="32" t="s">
        <v>309</v>
      </c>
    </row>
    <row r="58" spans="1:11" x14ac:dyDescent="0.25">
      <c r="A58" s="18" t="s">
        <v>116</v>
      </c>
      <c r="B58" s="4" t="s">
        <v>269</v>
      </c>
      <c r="C58" s="22">
        <v>30000</v>
      </c>
      <c r="D58" s="22">
        <v>30000</v>
      </c>
      <c r="E58" s="20" t="s">
        <v>7</v>
      </c>
      <c r="F58" s="21" t="s">
        <v>190</v>
      </c>
      <c r="G58" s="4" t="s">
        <v>15</v>
      </c>
      <c r="H58" s="32" t="s">
        <v>310</v>
      </c>
    </row>
    <row r="59" spans="1:11" x14ac:dyDescent="0.25">
      <c r="A59" s="18" t="s">
        <v>117</v>
      </c>
      <c r="B59" s="4" t="s">
        <v>270</v>
      </c>
      <c r="C59" s="22">
        <v>10000</v>
      </c>
      <c r="D59" s="22">
        <v>10000</v>
      </c>
      <c r="E59" s="20" t="s">
        <v>7</v>
      </c>
      <c r="F59" s="21" t="s">
        <v>99</v>
      </c>
      <c r="G59" s="4" t="s">
        <v>15</v>
      </c>
      <c r="H59" s="32" t="s">
        <v>311</v>
      </c>
    </row>
    <row r="60" spans="1:11" x14ac:dyDescent="0.25">
      <c r="A60" s="18" t="s">
        <v>118</v>
      </c>
      <c r="B60" s="4" t="s">
        <v>271</v>
      </c>
      <c r="C60" s="22">
        <v>20000</v>
      </c>
      <c r="D60" s="22">
        <v>20000</v>
      </c>
      <c r="E60" s="20" t="s">
        <v>7</v>
      </c>
      <c r="F60" s="21" t="s">
        <v>277</v>
      </c>
      <c r="G60" s="4" t="s">
        <v>15</v>
      </c>
      <c r="H60" s="32" t="s">
        <v>312</v>
      </c>
    </row>
    <row r="61" spans="1:11" ht="16.5" thickBot="1" x14ac:dyDescent="0.3">
      <c r="A61" s="58"/>
      <c r="B61" s="59"/>
      <c r="C61" s="35">
        <f>SUM(C38:C60)</f>
        <v>752448.68</v>
      </c>
      <c r="D61" s="25">
        <f>SUM(D38:D60)</f>
        <v>752448.68</v>
      </c>
      <c r="E61" s="58"/>
      <c r="F61" s="36"/>
      <c r="G61" s="36"/>
      <c r="H61" s="41"/>
      <c r="I61" s="38"/>
      <c r="K61" s="38"/>
    </row>
    <row r="62" spans="1:11" ht="16.5" thickTop="1" x14ac:dyDescent="0.25">
      <c r="E62" s="38"/>
      <c r="H62" s="63"/>
    </row>
    <row r="65" spans="1:9" x14ac:dyDescent="0.25">
      <c r="A65" s="64" t="s">
        <v>250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 t="s">
        <v>9</v>
      </c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5" t="s">
        <v>249</v>
      </c>
      <c r="B67" s="65"/>
      <c r="C67" s="65"/>
      <c r="D67" s="65"/>
      <c r="E67" s="65"/>
      <c r="F67" s="65"/>
      <c r="G67" s="65"/>
      <c r="H67" s="65"/>
      <c r="I67" s="65"/>
    </row>
    <row r="68" spans="1:9" x14ac:dyDescent="0.25">
      <c r="A68" s="10"/>
      <c r="B68" s="9"/>
      <c r="C68" s="11"/>
      <c r="D68" s="11"/>
      <c r="E68" s="9"/>
      <c r="F68" s="12"/>
      <c r="G68" s="9"/>
      <c r="H68" s="10"/>
    </row>
    <row r="69" spans="1:9" ht="35.25" customHeight="1" x14ac:dyDescent="0.25">
      <c r="A69" s="14" t="s">
        <v>0</v>
      </c>
      <c r="B69" s="13" t="s">
        <v>106</v>
      </c>
      <c r="C69" s="15" t="s">
        <v>1</v>
      </c>
      <c r="D69" s="16" t="s">
        <v>2</v>
      </c>
      <c r="E69" s="17" t="s">
        <v>3</v>
      </c>
      <c r="F69" s="17" t="s">
        <v>4</v>
      </c>
      <c r="G69" s="17" t="s">
        <v>5</v>
      </c>
      <c r="H69" s="31" t="s">
        <v>6</v>
      </c>
    </row>
    <row r="70" spans="1:9" x14ac:dyDescent="0.25">
      <c r="A70" s="18" t="s">
        <v>119</v>
      </c>
      <c r="B70" s="4" t="s">
        <v>202</v>
      </c>
      <c r="C70" s="22">
        <v>1374</v>
      </c>
      <c r="D70" s="22">
        <v>1374</v>
      </c>
      <c r="E70" s="20" t="s">
        <v>7</v>
      </c>
      <c r="F70" s="21" t="s">
        <v>286</v>
      </c>
      <c r="G70" s="4" t="s">
        <v>15</v>
      </c>
      <c r="H70" s="32" t="s">
        <v>313</v>
      </c>
    </row>
    <row r="71" spans="1:9" x14ac:dyDescent="0.25">
      <c r="A71" s="18" t="s">
        <v>120</v>
      </c>
      <c r="B71" s="4" t="s">
        <v>272</v>
      </c>
      <c r="C71" s="22">
        <v>1422</v>
      </c>
      <c r="D71" s="22">
        <v>1422</v>
      </c>
      <c r="E71" s="20" t="s">
        <v>7</v>
      </c>
      <c r="F71" s="21" t="s">
        <v>287</v>
      </c>
      <c r="G71" s="4" t="s">
        <v>15</v>
      </c>
      <c r="H71" s="32" t="s">
        <v>314</v>
      </c>
    </row>
    <row r="72" spans="1:9" x14ac:dyDescent="0.25">
      <c r="A72" s="18" t="s">
        <v>121</v>
      </c>
      <c r="B72" s="4" t="s">
        <v>273</v>
      </c>
      <c r="C72" s="22">
        <v>1372</v>
      </c>
      <c r="D72" s="22">
        <v>1372</v>
      </c>
      <c r="E72" s="20" t="s">
        <v>7</v>
      </c>
      <c r="F72" s="21" t="s">
        <v>288</v>
      </c>
      <c r="G72" s="4" t="s">
        <v>15</v>
      </c>
      <c r="H72" s="32" t="s">
        <v>315</v>
      </c>
    </row>
    <row r="73" spans="1:9" x14ac:dyDescent="0.25">
      <c r="A73" s="18" t="s">
        <v>122</v>
      </c>
      <c r="B73" s="4" t="s">
        <v>274</v>
      </c>
      <c r="C73" s="22">
        <v>5491</v>
      </c>
      <c r="D73" s="22">
        <v>5491</v>
      </c>
      <c r="E73" s="20" t="s">
        <v>7</v>
      </c>
      <c r="F73" s="21" t="s">
        <v>289</v>
      </c>
      <c r="G73" s="4" t="s">
        <v>15</v>
      </c>
      <c r="H73" s="32" t="s">
        <v>316</v>
      </c>
    </row>
    <row r="74" spans="1:9" x14ac:dyDescent="0.25">
      <c r="A74" s="39"/>
      <c r="B74" s="40"/>
      <c r="C74" s="60">
        <f>SUM(C70:C73)</f>
        <v>9659</v>
      </c>
      <c r="D74" s="22">
        <f>SUM(D70:D73)</f>
        <v>9659</v>
      </c>
      <c r="E74" s="62"/>
      <c r="F74" s="12"/>
      <c r="G74" s="27"/>
      <c r="H74" s="33"/>
    </row>
    <row r="75" spans="1:9" ht="16.5" thickBot="1" x14ac:dyDescent="0.3">
      <c r="A75" s="38"/>
      <c r="B75" s="61"/>
      <c r="C75" s="35">
        <f>C61+C74</f>
        <v>762107.68</v>
      </c>
      <c r="D75" s="35">
        <f>D61+D74</f>
        <v>762107.68</v>
      </c>
      <c r="E75" s="57"/>
      <c r="F75" s="38"/>
      <c r="G75" s="38"/>
      <c r="H75" s="63"/>
    </row>
    <row r="76" spans="1:9" ht="16.5" thickTop="1" x14ac:dyDescent="0.25">
      <c r="E76" s="38"/>
      <c r="F76" s="38"/>
      <c r="G76" s="38"/>
      <c r="H76" s="63"/>
    </row>
  </sheetData>
  <mergeCells count="9">
    <mergeCell ref="A1:I1"/>
    <mergeCell ref="A2:I2"/>
    <mergeCell ref="A3:I3"/>
    <mergeCell ref="A33:I33"/>
    <mergeCell ref="A34:I34"/>
    <mergeCell ref="A35:I35"/>
    <mergeCell ref="A65:I65"/>
    <mergeCell ref="A66:I66"/>
    <mergeCell ref="A67:I67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tabSelected="1" zoomScale="106" zoomScaleNormal="106" workbookViewId="0">
      <selection activeCell="K93" sqref="K93"/>
    </sheetView>
  </sheetViews>
  <sheetFormatPr defaultRowHeight="15.75" x14ac:dyDescent="0.25"/>
  <cols>
    <col min="1" max="1" width="7.125" style="8" customWidth="1"/>
    <col min="2" max="2" width="24" style="8" customWidth="1"/>
    <col min="3" max="3" width="11.375" style="29" customWidth="1"/>
    <col min="4" max="4" width="11.375" style="30" customWidth="1"/>
    <col min="5" max="5" width="11.75" style="8" customWidth="1"/>
    <col min="6" max="6" width="19.625" style="8" customWidth="1"/>
    <col min="7" max="7" width="11.875" style="8" customWidth="1"/>
    <col min="8" max="8" width="20.625" style="8" customWidth="1"/>
    <col min="9" max="16384" width="9" style="8"/>
  </cols>
  <sheetData>
    <row r="1" spans="1:9" x14ac:dyDescent="0.25">
      <c r="A1" s="64" t="s">
        <v>337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389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0"/>
      <c r="B4" s="9"/>
      <c r="C4" s="11"/>
      <c r="D4" s="11"/>
      <c r="E4" s="9"/>
      <c r="F4" s="12"/>
      <c r="G4" s="9"/>
      <c r="H4" s="9"/>
    </row>
    <row r="5" spans="1:9" ht="33" customHeight="1" x14ac:dyDescent="0.25">
      <c r="A5" s="14" t="s">
        <v>0</v>
      </c>
      <c r="B5" s="13" t="s">
        <v>107</v>
      </c>
      <c r="C5" s="15" t="s">
        <v>1</v>
      </c>
      <c r="D5" s="15" t="s">
        <v>2</v>
      </c>
      <c r="E5" s="17" t="s">
        <v>3</v>
      </c>
      <c r="F5" s="17" t="s">
        <v>4</v>
      </c>
      <c r="G5" s="17" t="s">
        <v>5</v>
      </c>
      <c r="H5" s="17" t="s">
        <v>6</v>
      </c>
    </row>
    <row r="6" spans="1:9" ht="16.5" customHeight="1" x14ac:dyDescent="0.25">
      <c r="A6" s="18" t="s">
        <v>12</v>
      </c>
      <c r="B6" s="4" t="s">
        <v>321</v>
      </c>
      <c r="C6" s="19">
        <v>19000</v>
      </c>
      <c r="D6" s="19">
        <v>19000</v>
      </c>
      <c r="E6" s="20" t="s">
        <v>7</v>
      </c>
      <c r="F6" s="21" t="s">
        <v>323</v>
      </c>
      <c r="G6" s="4" t="s">
        <v>15</v>
      </c>
      <c r="H6" s="4" t="s">
        <v>365</v>
      </c>
    </row>
    <row r="7" spans="1:9" x14ac:dyDescent="0.25">
      <c r="A7" s="18" t="s">
        <v>17</v>
      </c>
      <c r="B7" s="4" t="s">
        <v>340</v>
      </c>
      <c r="C7" s="22">
        <v>52320</v>
      </c>
      <c r="D7" s="22">
        <v>52320</v>
      </c>
      <c r="E7" s="20" t="s">
        <v>7</v>
      </c>
      <c r="F7" s="21" t="s">
        <v>326</v>
      </c>
      <c r="G7" s="4" t="s">
        <v>15</v>
      </c>
      <c r="H7" s="4" t="s">
        <v>366</v>
      </c>
    </row>
    <row r="8" spans="1:9" x14ac:dyDescent="0.25">
      <c r="A8" s="20">
        <v>3</v>
      </c>
      <c r="B8" s="4" t="s">
        <v>341</v>
      </c>
      <c r="C8" s="24">
        <v>62000</v>
      </c>
      <c r="D8" s="24">
        <v>62000</v>
      </c>
      <c r="E8" s="20" t="s">
        <v>7</v>
      </c>
      <c r="F8" s="21" t="s">
        <v>326</v>
      </c>
      <c r="G8" s="4" t="s">
        <v>15</v>
      </c>
      <c r="H8" s="4" t="s">
        <v>367</v>
      </c>
    </row>
    <row r="9" spans="1:9" x14ac:dyDescent="0.25">
      <c r="A9" s="18" t="s">
        <v>24</v>
      </c>
      <c r="B9" s="4" t="s">
        <v>342</v>
      </c>
      <c r="C9" s="22">
        <v>8854</v>
      </c>
      <c r="D9" s="22">
        <v>8854</v>
      </c>
      <c r="E9" s="20" t="s">
        <v>7</v>
      </c>
      <c r="F9" s="21" t="s">
        <v>326</v>
      </c>
      <c r="G9" s="4" t="s">
        <v>15</v>
      </c>
      <c r="H9" s="4" t="s">
        <v>368</v>
      </c>
    </row>
    <row r="10" spans="1:9" x14ac:dyDescent="0.25">
      <c r="A10" s="20">
        <v>4</v>
      </c>
      <c r="B10" s="4" t="s">
        <v>343</v>
      </c>
      <c r="C10" s="22">
        <v>3000</v>
      </c>
      <c r="D10" s="22">
        <v>3000</v>
      </c>
      <c r="E10" s="20" t="s">
        <v>7</v>
      </c>
      <c r="F10" s="21" t="s">
        <v>326</v>
      </c>
      <c r="G10" s="4" t="s">
        <v>15</v>
      </c>
      <c r="H10" s="4" t="s">
        <v>369</v>
      </c>
    </row>
    <row r="11" spans="1:9" x14ac:dyDescent="0.25">
      <c r="A11" s="18" t="s">
        <v>27</v>
      </c>
      <c r="B11" s="4" t="s">
        <v>344</v>
      </c>
      <c r="C11" s="22">
        <v>7878</v>
      </c>
      <c r="D11" s="22">
        <v>7878</v>
      </c>
      <c r="E11" s="20" t="s">
        <v>7</v>
      </c>
      <c r="F11" s="21" t="s">
        <v>326</v>
      </c>
      <c r="G11" s="4" t="s">
        <v>15</v>
      </c>
      <c r="H11" s="4" t="s">
        <v>370</v>
      </c>
    </row>
    <row r="12" spans="1:9" x14ac:dyDescent="0.25">
      <c r="A12" s="20">
        <v>5</v>
      </c>
      <c r="B12" s="4" t="s">
        <v>345</v>
      </c>
      <c r="C12" s="22">
        <v>19800</v>
      </c>
      <c r="D12" s="22">
        <v>19800</v>
      </c>
      <c r="E12" s="20" t="s">
        <v>7</v>
      </c>
      <c r="F12" s="21" t="s">
        <v>323</v>
      </c>
      <c r="G12" s="4" t="s">
        <v>15</v>
      </c>
      <c r="H12" s="4" t="s">
        <v>371</v>
      </c>
    </row>
    <row r="13" spans="1:9" x14ac:dyDescent="0.25">
      <c r="A13" s="18" t="s">
        <v>28</v>
      </c>
      <c r="B13" s="4" t="s">
        <v>346</v>
      </c>
      <c r="C13" s="22">
        <v>9066</v>
      </c>
      <c r="D13" s="22">
        <v>9066</v>
      </c>
      <c r="E13" s="20" t="s">
        <v>7</v>
      </c>
      <c r="F13" s="21" t="s">
        <v>326</v>
      </c>
      <c r="G13" s="4" t="s">
        <v>15</v>
      </c>
      <c r="H13" s="4" t="s">
        <v>372</v>
      </c>
    </row>
    <row r="14" spans="1:9" x14ac:dyDescent="0.25">
      <c r="A14" s="20">
        <v>7</v>
      </c>
      <c r="B14" s="4" t="s">
        <v>347</v>
      </c>
      <c r="C14" s="22">
        <v>6200</v>
      </c>
      <c r="D14" s="22">
        <v>6200</v>
      </c>
      <c r="E14" s="20" t="s">
        <v>7</v>
      </c>
      <c r="F14" s="21" t="s">
        <v>360</v>
      </c>
      <c r="G14" s="4" t="s">
        <v>15</v>
      </c>
      <c r="H14" s="4" t="s">
        <v>374</v>
      </c>
    </row>
    <row r="15" spans="1:9" x14ac:dyDescent="0.25">
      <c r="A15" s="18" t="s">
        <v>29</v>
      </c>
      <c r="B15" s="4" t="s">
        <v>348</v>
      </c>
      <c r="C15" s="22">
        <v>46800</v>
      </c>
      <c r="D15" s="22">
        <v>46800</v>
      </c>
      <c r="E15" s="20" t="s">
        <v>7</v>
      </c>
      <c r="F15" s="21" t="s">
        <v>81</v>
      </c>
      <c r="G15" s="4" t="s">
        <v>15</v>
      </c>
      <c r="H15" s="4" t="s">
        <v>373</v>
      </c>
    </row>
    <row r="16" spans="1:9" x14ac:dyDescent="0.25">
      <c r="A16" s="20">
        <v>9</v>
      </c>
      <c r="B16" s="4" t="s">
        <v>349</v>
      </c>
      <c r="C16" s="22">
        <v>1900</v>
      </c>
      <c r="D16" s="22">
        <v>1900</v>
      </c>
      <c r="E16" s="20" t="s">
        <v>7</v>
      </c>
      <c r="F16" s="21" t="s">
        <v>31</v>
      </c>
      <c r="G16" s="4" t="s">
        <v>15</v>
      </c>
      <c r="H16" s="4" t="s">
        <v>375</v>
      </c>
    </row>
    <row r="17" spans="1:12" x14ac:dyDescent="0.25">
      <c r="A17" s="18" t="s">
        <v>40</v>
      </c>
      <c r="B17" s="4" t="s">
        <v>350</v>
      </c>
      <c r="C17" s="22">
        <v>21000</v>
      </c>
      <c r="D17" s="22">
        <v>21000</v>
      </c>
      <c r="E17" s="20" t="s">
        <v>7</v>
      </c>
      <c r="F17" s="21" t="s">
        <v>361</v>
      </c>
      <c r="G17" s="4" t="s">
        <v>15</v>
      </c>
      <c r="H17" s="4" t="s">
        <v>376</v>
      </c>
    </row>
    <row r="18" spans="1:12" x14ac:dyDescent="0.25">
      <c r="A18" s="20">
        <v>11</v>
      </c>
      <c r="B18" s="4" t="s">
        <v>351</v>
      </c>
      <c r="C18" s="22">
        <v>9000</v>
      </c>
      <c r="D18" s="22">
        <v>9000</v>
      </c>
      <c r="E18" s="20" t="s">
        <v>7</v>
      </c>
      <c r="F18" s="21" t="s">
        <v>31</v>
      </c>
      <c r="G18" s="4" t="s">
        <v>15</v>
      </c>
      <c r="H18" s="4" t="s">
        <v>377</v>
      </c>
    </row>
    <row r="19" spans="1:12" x14ac:dyDescent="0.25">
      <c r="A19" s="18" t="s">
        <v>41</v>
      </c>
      <c r="B19" s="4" t="s">
        <v>352</v>
      </c>
      <c r="C19" s="22">
        <v>1770</v>
      </c>
      <c r="D19" s="22">
        <v>1770</v>
      </c>
      <c r="E19" s="20" t="s">
        <v>7</v>
      </c>
      <c r="F19" s="21" t="s">
        <v>31</v>
      </c>
      <c r="G19" s="4" t="s">
        <v>15</v>
      </c>
      <c r="H19" s="4" t="s">
        <v>378</v>
      </c>
    </row>
    <row r="20" spans="1:12" x14ac:dyDescent="0.25">
      <c r="A20" s="20">
        <v>13</v>
      </c>
      <c r="B20" s="4" t="s">
        <v>353</v>
      </c>
      <c r="C20" s="22">
        <v>22620</v>
      </c>
      <c r="D20" s="22">
        <v>22620</v>
      </c>
      <c r="E20" s="20" t="s">
        <v>7</v>
      </c>
      <c r="F20" s="21" t="s">
        <v>362</v>
      </c>
      <c r="G20" s="4" t="s">
        <v>15</v>
      </c>
      <c r="H20" s="4" t="s">
        <v>379</v>
      </c>
    </row>
    <row r="21" spans="1:12" x14ac:dyDescent="0.25">
      <c r="A21" s="20">
        <v>14</v>
      </c>
      <c r="B21" s="4" t="s">
        <v>21</v>
      </c>
      <c r="C21" s="22">
        <v>14659</v>
      </c>
      <c r="D21" s="22">
        <v>14659</v>
      </c>
      <c r="E21" s="20" t="s">
        <v>7</v>
      </c>
      <c r="F21" s="21" t="s">
        <v>423</v>
      </c>
      <c r="G21" s="4" t="s">
        <v>15</v>
      </c>
      <c r="H21" s="4" t="s">
        <v>380</v>
      </c>
    </row>
    <row r="22" spans="1:12" x14ac:dyDescent="0.25">
      <c r="A22" s="20">
        <v>15</v>
      </c>
      <c r="B22" s="4" t="s">
        <v>354</v>
      </c>
      <c r="C22" s="22">
        <v>5480</v>
      </c>
      <c r="D22" s="22">
        <v>5480</v>
      </c>
      <c r="E22" s="20" t="s">
        <v>7</v>
      </c>
      <c r="F22" s="21" t="s">
        <v>8</v>
      </c>
      <c r="G22" s="4" t="s">
        <v>15</v>
      </c>
      <c r="H22" s="4" t="s">
        <v>381</v>
      </c>
    </row>
    <row r="23" spans="1:12" x14ac:dyDescent="0.25">
      <c r="A23" s="20">
        <v>16</v>
      </c>
      <c r="B23" s="4" t="s">
        <v>355</v>
      </c>
      <c r="C23" s="22">
        <v>51000</v>
      </c>
      <c r="D23" s="22">
        <v>51000</v>
      </c>
      <c r="E23" s="20" t="s">
        <v>7</v>
      </c>
      <c r="F23" s="21" t="s">
        <v>363</v>
      </c>
      <c r="G23" s="4" t="s">
        <v>15</v>
      </c>
      <c r="H23" s="4" t="s">
        <v>382</v>
      </c>
    </row>
    <row r="24" spans="1:12" x14ac:dyDescent="0.25">
      <c r="A24" s="20">
        <v>17</v>
      </c>
      <c r="B24" s="4" t="s">
        <v>356</v>
      </c>
      <c r="C24" s="22">
        <v>3000</v>
      </c>
      <c r="D24" s="22">
        <v>3000</v>
      </c>
      <c r="E24" s="20" t="s">
        <v>7</v>
      </c>
      <c r="F24" s="21" t="s">
        <v>8</v>
      </c>
      <c r="G24" s="4" t="s">
        <v>15</v>
      </c>
      <c r="H24" s="4" t="s">
        <v>383</v>
      </c>
    </row>
    <row r="25" spans="1:12" x14ac:dyDescent="0.25">
      <c r="A25" s="20">
        <v>18</v>
      </c>
      <c r="B25" s="4" t="s">
        <v>355</v>
      </c>
      <c r="C25" s="22">
        <v>1070</v>
      </c>
      <c r="D25" s="22">
        <v>1070</v>
      </c>
      <c r="E25" s="20" t="s">
        <v>7</v>
      </c>
      <c r="F25" s="21" t="s">
        <v>8</v>
      </c>
      <c r="G25" s="4" t="s">
        <v>15</v>
      </c>
      <c r="H25" s="4" t="s">
        <v>384</v>
      </c>
    </row>
    <row r="26" spans="1:12" x14ac:dyDescent="0.25">
      <c r="A26" s="20">
        <v>19</v>
      </c>
      <c r="B26" s="4" t="s">
        <v>357</v>
      </c>
      <c r="C26" s="22">
        <v>99936</v>
      </c>
      <c r="D26" s="22">
        <v>99936</v>
      </c>
      <c r="E26" s="20" t="s">
        <v>7</v>
      </c>
      <c r="F26" s="21" t="s">
        <v>364</v>
      </c>
      <c r="G26" s="4" t="s">
        <v>15</v>
      </c>
      <c r="H26" s="4" t="s">
        <v>385</v>
      </c>
    </row>
    <row r="27" spans="1:12" x14ac:dyDescent="0.25">
      <c r="A27" s="20">
        <v>20</v>
      </c>
      <c r="B27" s="4" t="s">
        <v>358</v>
      </c>
      <c r="C27" s="22">
        <v>37777</v>
      </c>
      <c r="D27" s="22">
        <v>37777</v>
      </c>
      <c r="E27" s="20" t="s">
        <v>7</v>
      </c>
      <c r="F27" s="21" t="s">
        <v>326</v>
      </c>
      <c r="G27" s="4" t="s">
        <v>15</v>
      </c>
      <c r="H27" s="4" t="s">
        <v>386</v>
      </c>
    </row>
    <row r="28" spans="1:12" x14ac:dyDescent="0.25">
      <c r="A28" s="20">
        <v>21</v>
      </c>
      <c r="B28" s="4" t="s">
        <v>341</v>
      </c>
      <c r="C28" s="22">
        <v>16550</v>
      </c>
      <c r="D28" s="22">
        <v>16550</v>
      </c>
      <c r="E28" s="20" t="s">
        <v>7</v>
      </c>
      <c r="F28" s="21" t="s">
        <v>326</v>
      </c>
      <c r="G28" s="4" t="s">
        <v>15</v>
      </c>
      <c r="H28" s="4" t="s">
        <v>387</v>
      </c>
    </row>
    <row r="29" spans="1:12" ht="16.5" thickBot="1" x14ac:dyDescent="0.3">
      <c r="A29" s="43"/>
      <c r="B29" s="46"/>
      <c r="C29" s="25">
        <f>SUM(C6:C28)</f>
        <v>520680</v>
      </c>
      <c r="D29" s="25">
        <f>SUM(D6:D28)</f>
        <v>520680</v>
      </c>
      <c r="E29" s="43"/>
      <c r="F29" s="44"/>
      <c r="G29" s="42"/>
      <c r="H29" s="42"/>
      <c r="I29" s="38"/>
      <c r="K29" s="38"/>
      <c r="L29" s="38"/>
    </row>
    <row r="30" spans="1:12" ht="16.5" thickTop="1" x14ac:dyDescent="0.25">
      <c r="A30" s="9"/>
      <c r="B30" s="27"/>
      <c r="C30" s="11"/>
      <c r="D30" s="11"/>
      <c r="E30" s="9"/>
      <c r="F30" s="12"/>
      <c r="G30" s="27"/>
      <c r="H30" s="27"/>
    </row>
    <row r="31" spans="1:12" x14ac:dyDescent="0.25">
      <c r="A31" s="9"/>
      <c r="B31" s="27"/>
      <c r="C31" s="11"/>
      <c r="D31" s="11"/>
      <c r="E31" s="9"/>
      <c r="F31" s="12"/>
      <c r="G31" s="27"/>
      <c r="H31" s="27"/>
    </row>
    <row r="32" spans="1:12" x14ac:dyDescent="0.25">
      <c r="A32" s="9"/>
      <c r="B32" s="27"/>
      <c r="C32" s="11"/>
      <c r="D32" s="11"/>
      <c r="E32" s="9"/>
      <c r="F32" s="12"/>
      <c r="G32" s="27"/>
      <c r="H32" s="27"/>
    </row>
    <row r="33" spans="1:9" x14ac:dyDescent="0.25">
      <c r="A33" s="64" t="s">
        <v>339</v>
      </c>
      <c r="B33" s="64"/>
      <c r="C33" s="64"/>
      <c r="D33" s="64"/>
      <c r="E33" s="64"/>
      <c r="F33" s="64"/>
      <c r="G33" s="64"/>
      <c r="H33" s="64"/>
      <c r="I33" s="64"/>
    </row>
    <row r="34" spans="1:9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</row>
    <row r="35" spans="1:9" x14ac:dyDescent="0.25">
      <c r="A35" s="65" t="s">
        <v>389</v>
      </c>
      <c r="B35" s="65"/>
      <c r="C35" s="65"/>
      <c r="D35" s="65"/>
      <c r="E35" s="65"/>
      <c r="F35" s="65"/>
      <c r="G35" s="65"/>
      <c r="H35" s="65"/>
      <c r="I35" s="65"/>
    </row>
    <row r="36" spans="1:9" x14ac:dyDescent="0.25">
      <c r="A36" s="10"/>
      <c r="B36" s="9"/>
      <c r="C36" s="11"/>
      <c r="D36" s="11"/>
      <c r="E36" s="9"/>
      <c r="F36" s="12"/>
      <c r="G36" s="9"/>
      <c r="H36" s="9"/>
    </row>
    <row r="37" spans="1:9" ht="33" customHeight="1" x14ac:dyDescent="0.25">
      <c r="A37" s="14" t="s">
        <v>0</v>
      </c>
      <c r="B37" s="13" t="s">
        <v>106</v>
      </c>
      <c r="C37" s="15" t="s">
        <v>1</v>
      </c>
      <c r="D37" s="16" t="s">
        <v>2</v>
      </c>
      <c r="E37" s="17" t="s">
        <v>3</v>
      </c>
      <c r="F37" s="17" t="s">
        <v>4</v>
      </c>
      <c r="G37" s="17" t="s">
        <v>5</v>
      </c>
      <c r="H37" s="17" t="s">
        <v>6</v>
      </c>
    </row>
    <row r="38" spans="1:9" x14ac:dyDescent="0.25">
      <c r="A38" s="18" t="s">
        <v>12</v>
      </c>
      <c r="B38" s="4" t="s">
        <v>131</v>
      </c>
      <c r="C38" s="22">
        <v>21000</v>
      </c>
      <c r="D38" s="22">
        <v>21000</v>
      </c>
      <c r="E38" s="20" t="s">
        <v>7</v>
      </c>
      <c r="F38" s="21" t="s">
        <v>160</v>
      </c>
      <c r="G38" s="4" t="s">
        <v>15</v>
      </c>
      <c r="H38" s="4" t="s">
        <v>474</v>
      </c>
    </row>
    <row r="39" spans="1:9" x14ac:dyDescent="0.25">
      <c r="A39" s="18" t="s">
        <v>17</v>
      </c>
      <c r="B39" s="8" t="s">
        <v>132</v>
      </c>
      <c r="C39" s="22">
        <v>20400</v>
      </c>
      <c r="D39" s="22">
        <v>20400</v>
      </c>
      <c r="E39" s="20" t="s">
        <v>7</v>
      </c>
      <c r="F39" s="21" t="s">
        <v>161</v>
      </c>
      <c r="G39" s="4" t="s">
        <v>15</v>
      </c>
      <c r="H39" s="4" t="s">
        <v>475</v>
      </c>
    </row>
    <row r="40" spans="1:9" x14ac:dyDescent="0.25">
      <c r="A40" s="18" t="s">
        <v>58</v>
      </c>
      <c r="B40" s="4" t="s">
        <v>133</v>
      </c>
      <c r="C40" s="22">
        <v>99000</v>
      </c>
      <c r="D40" s="22">
        <v>99000</v>
      </c>
      <c r="E40" s="20" t="s">
        <v>7</v>
      </c>
      <c r="F40" s="21" t="s">
        <v>162</v>
      </c>
      <c r="G40" s="4" t="s">
        <v>15</v>
      </c>
      <c r="H40" s="4" t="s">
        <v>476</v>
      </c>
    </row>
    <row r="41" spans="1:9" x14ac:dyDescent="0.25">
      <c r="A41" s="18" t="s">
        <v>24</v>
      </c>
      <c r="B41" s="4" t="s">
        <v>134</v>
      </c>
      <c r="C41" s="22">
        <v>21000</v>
      </c>
      <c r="D41" s="22">
        <v>21000</v>
      </c>
      <c r="E41" s="20" t="s">
        <v>7</v>
      </c>
      <c r="F41" s="21" t="s">
        <v>163</v>
      </c>
      <c r="G41" s="4" t="s">
        <v>15</v>
      </c>
      <c r="H41" s="4" t="s">
        <v>477</v>
      </c>
    </row>
    <row r="42" spans="1:9" x14ac:dyDescent="0.25">
      <c r="A42" s="18" t="s">
        <v>27</v>
      </c>
      <c r="B42" s="4" t="s">
        <v>134</v>
      </c>
      <c r="C42" s="22">
        <v>21000</v>
      </c>
      <c r="D42" s="22">
        <v>21000</v>
      </c>
      <c r="E42" s="20" t="s">
        <v>7</v>
      </c>
      <c r="F42" s="21" t="s">
        <v>164</v>
      </c>
      <c r="G42" s="4" t="s">
        <v>15</v>
      </c>
      <c r="H42" s="4" t="s">
        <v>478</v>
      </c>
    </row>
    <row r="43" spans="1:9" x14ac:dyDescent="0.25">
      <c r="A43" s="18" t="s">
        <v>28</v>
      </c>
      <c r="B43" s="4" t="s">
        <v>135</v>
      </c>
      <c r="C43" s="22">
        <v>27900</v>
      </c>
      <c r="D43" s="22">
        <v>27900</v>
      </c>
      <c r="E43" s="20" t="s">
        <v>7</v>
      </c>
      <c r="F43" s="21" t="s">
        <v>165</v>
      </c>
      <c r="G43" s="4" t="s">
        <v>15</v>
      </c>
      <c r="H43" s="4" t="s">
        <v>479</v>
      </c>
    </row>
    <row r="44" spans="1:9" x14ac:dyDescent="0.25">
      <c r="A44" s="18" t="s">
        <v>59</v>
      </c>
      <c r="B44" s="4" t="s">
        <v>136</v>
      </c>
      <c r="C44" s="22">
        <v>27900</v>
      </c>
      <c r="D44" s="22">
        <v>27900</v>
      </c>
      <c r="E44" s="20" t="s">
        <v>7</v>
      </c>
      <c r="F44" s="21" t="s">
        <v>166</v>
      </c>
      <c r="G44" s="4" t="s">
        <v>15</v>
      </c>
      <c r="H44" s="4" t="s">
        <v>480</v>
      </c>
    </row>
    <row r="45" spans="1:9" x14ac:dyDescent="0.25">
      <c r="A45" s="18" t="s">
        <v>29</v>
      </c>
      <c r="B45" s="4" t="s">
        <v>137</v>
      </c>
      <c r="C45" s="22">
        <v>27900</v>
      </c>
      <c r="D45" s="22">
        <v>27900</v>
      </c>
      <c r="E45" s="20" t="s">
        <v>7</v>
      </c>
      <c r="F45" s="21" t="s">
        <v>167</v>
      </c>
      <c r="G45" s="4" t="s">
        <v>15</v>
      </c>
      <c r="H45" s="4" t="s">
        <v>481</v>
      </c>
    </row>
    <row r="46" spans="1:9" x14ac:dyDescent="0.25">
      <c r="A46" s="18" t="s">
        <v>60</v>
      </c>
      <c r="B46" s="4" t="s">
        <v>138</v>
      </c>
      <c r="C46" s="22">
        <v>27900</v>
      </c>
      <c r="D46" s="22">
        <v>27900</v>
      </c>
      <c r="E46" s="20" t="s">
        <v>7</v>
      </c>
      <c r="F46" s="21" t="s">
        <v>168</v>
      </c>
      <c r="G46" s="4" t="s">
        <v>15</v>
      </c>
      <c r="H46" s="4" t="s">
        <v>482</v>
      </c>
    </row>
    <row r="47" spans="1:9" x14ac:dyDescent="0.25">
      <c r="A47" s="18" t="s">
        <v>40</v>
      </c>
      <c r="B47" s="4" t="s">
        <v>139</v>
      </c>
      <c r="C47" s="22">
        <v>27900</v>
      </c>
      <c r="D47" s="22">
        <v>27900</v>
      </c>
      <c r="E47" s="20" t="s">
        <v>7</v>
      </c>
      <c r="F47" s="21" t="s">
        <v>169</v>
      </c>
      <c r="G47" s="4" t="s">
        <v>15</v>
      </c>
      <c r="H47" s="4" t="s">
        <v>483</v>
      </c>
    </row>
    <row r="48" spans="1:9" x14ac:dyDescent="0.25">
      <c r="A48" s="18" t="s">
        <v>61</v>
      </c>
      <c r="B48" s="4" t="s">
        <v>200</v>
      </c>
      <c r="C48" s="22">
        <v>13600</v>
      </c>
      <c r="D48" s="22">
        <v>13600</v>
      </c>
      <c r="E48" s="20" t="s">
        <v>7</v>
      </c>
      <c r="F48" s="21" t="s">
        <v>203</v>
      </c>
      <c r="G48" s="4" t="s">
        <v>15</v>
      </c>
      <c r="H48" s="4" t="s">
        <v>484</v>
      </c>
    </row>
    <row r="49" spans="1:8" x14ac:dyDescent="0.25">
      <c r="A49" s="18" t="s">
        <v>41</v>
      </c>
      <c r="B49" s="4" t="s">
        <v>201</v>
      </c>
      <c r="C49" s="22">
        <v>14000</v>
      </c>
      <c r="D49" s="22">
        <v>14000</v>
      </c>
      <c r="E49" s="20" t="s">
        <v>7</v>
      </c>
      <c r="F49" s="21" t="s">
        <v>204</v>
      </c>
      <c r="G49" s="4" t="s">
        <v>15</v>
      </c>
      <c r="H49" s="4" t="s">
        <v>485</v>
      </c>
    </row>
    <row r="50" spans="1:8" x14ac:dyDescent="0.25">
      <c r="A50" s="18" t="s">
        <v>108</v>
      </c>
      <c r="B50" s="4" t="s">
        <v>140</v>
      </c>
      <c r="C50" s="22">
        <v>27900</v>
      </c>
      <c r="D50" s="22">
        <v>27900</v>
      </c>
      <c r="E50" s="20" t="s">
        <v>7</v>
      </c>
      <c r="F50" s="21" t="s">
        <v>170</v>
      </c>
      <c r="G50" s="4" t="s">
        <v>15</v>
      </c>
      <c r="H50" s="4" t="s">
        <v>486</v>
      </c>
    </row>
    <row r="51" spans="1:8" x14ac:dyDescent="0.25">
      <c r="A51" s="18" t="s">
        <v>109</v>
      </c>
      <c r="B51" s="4" t="s">
        <v>141</v>
      </c>
      <c r="C51" s="22">
        <v>27900</v>
      </c>
      <c r="D51" s="22">
        <v>27900</v>
      </c>
      <c r="E51" s="20" t="s">
        <v>7</v>
      </c>
      <c r="F51" s="21" t="s">
        <v>171</v>
      </c>
      <c r="G51" s="4" t="s">
        <v>15</v>
      </c>
      <c r="H51" s="4" t="s">
        <v>487</v>
      </c>
    </row>
    <row r="52" spans="1:8" x14ac:dyDescent="0.25">
      <c r="A52" s="18" t="s">
        <v>110</v>
      </c>
      <c r="B52" s="4" t="s">
        <v>142</v>
      </c>
      <c r="C52" s="22">
        <v>27900</v>
      </c>
      <c r="D52" s="22">
        <v>27900</v>
      </c>
      <c r="E52" s="20" t="s">
        <v>7</v>
      </c>
      <c r="F52" s="21" t="s">
        <v>172</v>
      </c>
      <c r="G52" s="4" t="s">
        <v>15</v>
      </c>
      <c r="H52" s="4" t="s">
        <v>488</v>
      </c>
    </row>
    <row r="53" spans="1:8" x14ac:dyDescent="0.25">
      <c r="A53" s="18" t="s">
        <v>111</v>
      </c>
      <c r="B53" s="4" t="s">
        <v>143</v>
      </c>
      <c r="C53" s="22">
        <v>27900</v>
      </c>
      <c r="D53" s="22">
        <v>27900</v>
      </c>
      <c r="E53" s="20" t="s">
        <v>7</v>
      </c>
      <c r="F53" s="21" t="s">
        <v>173</v>
      </c>
      <c r="G53" s="4" t="s">
        <v>15</v>
      </c>
      <c r="H53" s="4" t="s">
        <v>489</v>
      </c>
    </row>
    <row r="54" spans="1:8" x14ac:dyDescent="0.25">
      <c r="A54" s="18" t="s">
        <v>112</v>
      </c>
      <c r="B54" s="4" t="s">
        <v>143</v>
      </c>
      <c r="C54" s="22">
        <v>27900</v>
      </c>
      <c r="D54" s="22">
        <v>27900</v>
      </c>
      <c r="E54" s="20" t="s">
        <v>7</v>
      </c>
      <c r="F54" s="21" t="s">
        <v>174</v>
      </c>
      <c r="G54" s="4" t="s">
        <v>15</v>
      </c>
      <c r="H54" s="4" t="s">
        <v>490</v>
      </c>
    </row>
    <row r="55" spans="1:8" x14ac:dyDescent="0.25">
      <c r="A55" s="18" t="s">
        <v>113</v>
      </c>
      <c r="B55" s="4" t="s">
        <v>144</v>
      </c>
      <c r="C55" s="22">
        <v>27900</v>
      </c>
      <c r="D55" s="22">
        <v>27900</v>
      </c>
      <c r="E55" s="20" t="s">
        <v>7</v>
      </c>
      <c r="F55" s="21" t="s">
        <v>175</v>
      </c>
      <c r="G55" s="4" t="s">
        <v>15</v>
      </c>
      <c r="H55" s="4" t="s">
        <v>491</v>
      </c>
    </row>
    <row r="56" spans="1:8" x14ac:dyDescent="0.25">
      <c r="A56" s="18" t="s">
        <v>114</v>
      </c>
      <c r="B56" s="4" t="s">
        <v>144</v>
      </c>
      <c r="C56" s="22">
        <v>27900</v>
      </c>
      <c r="D56" s="22">
        <v>27900</v>
      </c>
      <c r="E56" s="20" t="s">
        <v>7</v>
      </c>
      <c r="F56" s="21" t="s">
        <v>176</v>
      </c>
      <c r="G56" s="4" t="s">
        <v>15</v>
      </c>
      <c r="H56" s="4" t="s">
        <v>492</v>
      </c>
    </row>
    <row r="57" spans="1:8" x14ac:dyDescent="0.25">
      <c r="A57" s="18" t="s">
        <v>115</v>
      </c>
      <c r="B57" s="4" t="s">
        <v>144</v>
      </c>
      <c r="C57" s="22">
        <v>27900</v>
      </c>
      <c r="D57" s="22">
        <v>27900</v>
      </c>
      <c r="E57" s="20" t="s">
        <v>7</v>
      </c>
      <c r="F57" s="21" t="s">
        <v>177</v>
      </c>
      <c r="G57" s="4" t="s">
        <v>15</v>
      </c>
      <c r="H57" s="4" t="s">
        <v>493</v>
      </c>
    </row>
    <row r="58" spans="1:8" x14ac:dyDescent="0.25">
      <c r="A58" s="18" t="s">
        <v>116</v>
      </c>
      <c r="B58" s="4" t="s">
        <v>145</v>
      </c>
      <c r="C58" s="22">
        <v>27900</v>
      </c>
      <c r="D58" s="22">
        <v>27900</v>
      </c>
      <c r="E58" s="20" t="s">
        <v>7</v>
      </c>
      <c r="F58" s="21" t="s">
        <v>178</v>
      </c>
      <c r="G58" s="4" t="s">
        <v>15</v>
      </c>
      <c r="H58" s="4" t="s">
        <v>494</v>
      </c>
    </row>
    <row r="59" spans="1:8" x14ac:dyDescent="0.25">
      <c r="A59" s="18" t="s">
        <v>117</v>
      </c>
      <c r="B59" s="4" t="s">
        <v>146</v>
      </c>
      <c r="C59" s="22">
        <v>27900</v>
      </c>
      <c r="D59" s="22">
        <v>27900</v>
      </c>
      <c r="E59" s="20" t="s">
        <v>7</v>
      </c>
      <c r="F59" s="21" t="s">
        <v>179</v>
      </c>
      <c r="G59" s="4" t="s">
        <v>15</v>
      </c>
      <c r="H59" s="4" t="s">
        <v>495</v>
      </c>
    </row>
    <row r="60" spans="1:8" x14ac:dyDescent="0.25">
      <c r="A60" s="18" t="s">
        <v>118</v>
      </c>
      <c r="B60" s="4" t="s">
        <v>146</v>
      </c>
      <c r="C60" s="22">
        <v>27900</v>
      </c>
      <c r="D60" s="22">
        <v>27900</v>
      </c>
      <c r="E60" s="20" t="s">
        <v>7</v>
      </c>
      <c r="F60" s="21" t="s">
        <v>180</v>
      </c>
      <c r="G60" s="4" t="s">
        <v>15</v>
      </c>
      <c r="H60" s="4" t="s">
        <v>496</v>
      </c>
    </row>
    <row r="61" spans="1:8" x14ac:dyDescent="0.25">
      <c r="A61" s="18" t="s">
        <v>119</v>
      </c>
      <c r="B61" s="4" t="s">
        <v>147</v>
      </c>
      <c r="C61" s="22">
        <v>27900</v>
      </c>
      <c r="D61" s="22">
        <v>27900</v>
      </c>
      <c r="E61" s="20" t="s">
        <v>7</v>
      </c>
      <c r="F61" s="21" t="s">
        <v>181</v>
      </c>
      <c r="G61" s="4" t="s">
        <v>15</v>
      </c>
      <c r="H61" s="4" t="s">
        <v>497</v>
      </c>
    </row>
    <row r="62" spans="1:8" x14ac:dyDescent="0.25">
      <c r="A62" s="18" t="s">
        <v>120</v>
      </c>
      <c r="B62" s="4" t="s">
        <v>147</v>
      </c>
      <c r="C62" s="22">
        <v>27900</v>
      </c>
      <c r="D62" s="22">
        <v>27900</v>
      </c>
      <c r="E62" s="20" t="s">
        <v>7</v>
      </c>
      <c r="F62" s="21" t="s">
        <v>182</v>
      </c>
      <c r="G62" s="4" t="s">
        <v>15</v>
      </c>
      <c r="H62" s="4" t="s">
        <v>498</v>
      </c>
    </row>
    <row r="63" spans="1:8" ht="16.5" thickBot="1" x14ac:dyDescent="0.3">
      <c r="C63" s="35">
        <f>SUM(C38:C62)</f>
        <v>712200</v>
      </c>
      <c r="D63" s="25">
        <f>SUM(D38:D62)</f>
        <v>712200</v>
      </c>
    </row>
    <row r="64" spans="1:8" ht="16.5" thickTop="1" x14ac:dyDescent="0.25"/>
    <row r="67" spans="1:11" x14ac:dyDescent="0.25">
      <c r="A67" s="64" t="s">
        <v>339</v>
      </c>
      <c r="B67" s="64"/>
      <c r="C67" s="64"/>
      <c r="D67" s="64"/>
      <c r="E67" s="64"/>
      <c r="F67" s="64"/>
      <c r="G67" s="64"/>
      <c r="H67" s="64"/>
      <c r="I67" s="64"/>
    </row>
    <row r="68" spans="1:11" x14ac:dyDescent="0.25">
      <c r="A68" s="64" t="s">
        <v>9</v>
      </c>
      <c r="B68" s="64"/>
      <c r="C68" s="64"/>
      <c r="D68" s="64"/>
      <c r="E68" s="64"/>
      <c r="F68" s="64"/>
      <c r="G68" s="64"/>
      <c r="H68" s="64"/>
      <c r="I68" s="64"/>
    </row>
    <row r="69" spans="1:11" x14ac:dyDescent="0.25">
      <c r="A69" s="65" t="s">
        <v>338</v>
      </c>
      <c r="B69" s="65"/>
      <c r="C69" s="65"/>
      <c r="D69" s="65"/>
      <c r="E69" s="65"/>
      <c r="F69" s="65"/>
      <c r="G69" s="65"/>
      <c r="H69" s="65"/>
      <c r="I69" s="65"/>
      <c r="K69" s="38"/>
    </row>
    <row r="70" spans="1:11" x14ac:dyDescent="0.25">
      <c r="A70" s="10"/>
      <c r="B70" s="9"/>
      <c r="C70" s="11"/>
      <c r="D70" s="11"/>
      <c r="E70" s="9"/>
      <c r="F70" s="12"/>
      <c r="G70" s="9"/>
      <c r="H70" s="9"/>
    </row>
    <row r="71" spans="1:11" ht="31.5" x14ac:dyDescent="0.25">
      <c r="A71" s="14" t="s">
        <v>0</v>
      </c>
      <c r="B71" s="13" t="s">
        <v>106</v>
      </c>
      <c r="C71" s="15" t="s">
        <v>1</v>
      </c>
      <c r="D71" s="16" t="s">
        <v>2</v>
      </c>
      <c r="E71" s="17" t="s">
        <v>3</v>
      </c>
      <c r="F71" s="17" t="s">
        <v>4</v>
      </c>
      <c r="G71" s="17" t="s">
        <v>5</v>
      </c>
      <c r="H71" s="17" t="s">
        <v>6</v>
      </c>
    </row>
    <row r="72" spans="1:11" x14ac:dyDescent="0.25">
      <c r="A72" s="18" t="s">
        <v>121</v>
      </c>
      <c r="B72" s="8" t="s">
        <v>148</v>
      </c>
      <c r="C72" s="22">
        <v>27900</v>
      </c>
      <c r="D72" s="22">
        <v>27900</v>
      </c>
      <c r="E72" s="20" t="s">
        <v>7</v>
      </c>
      <c r="F72" s="21" t="s">
        <v>183</v>
      </c>
      <c r="G72" s="4" t="s">
        <v>15</v>
      </c>
      <c r="H72" s="4" t="s">
        <v>499</v>
      </c>
    </row>
    <row r="73" spans="1:11" x14ac:dyDescent="0.25">
      <c r="A73" s="18" t="s">
        <v>122</v>
      </c>
      <c r="B73" s="4" t="s">
        <v>150</v>
      </c>
      <c r="C73" s="22">
        <v>27900</v>
      </c>
      <c r="D73" s="22">
        <v>27900</v>
      </c>
      <c r="E73" s="20" t="s">
        <v>7</v>
      </c>
      <c r="F73" s="21" t="s">
        <v>185</v>
      </c>
      <c r="G73" s="4" t="s">
        <v>15</v>
      </c>
      <c r="H73" s="4" t="s">
        <v>500</v>
      </c>
    </row>
    <row r="74" spans="1:11" x14ac:dyDescent="0.25">
      <c r="A74" s="18" t="s">
        <v>123</v>
      </c>
      <c r="B74" s="4" t="s">
        <v>151</v>
      </c>
      <c r="C74" s="22">
        <v>27900</v>
      </c>
      <c r="D74" s="22">
        <v>27900</v>
      </c>
      <c r="E74" s="20" t="s">
        <v>7</v>
      </c>
      <c r="F74" s="21" t="s">
        <v>186</v>
      </c>
      <c r="G74" s="4" t="s">
        <v>15</v>
      </c>
      <c r="H74" s="4" t="s">
        <v>501</v>
      </c>
    </row>
    <row r="75" spans="1:11" x14ac:dyDescent="0.25">
      <c r="A75" s="18" t="s">
        <v>124</v>
      </c>
      <c r="B75" s="4" t="s">
        <v>149</v>
      </c>
      <c r="C75" s="22">
        <v>27900</v>
      </c>
      <c r="D75" s="22">
        <v>27900</v>
      </c>
      <c r="E75" s="20" t="s">
        <v>7</v>
      </c>
      <c r="F75" s="21" t="s">
        <v>471</v>
      </c>
      <c r="G75" s="4" t="s">
        <v>15</v>
      </c>
      <c r="H75" s="4" t="s">
        <v>502</v>
      </c>
    </row>
    <row r="76" spans="1:11" x14ac:dyDescent="0.25">
      <c r="A76" s="18" t="s">
        <v>125</v>
      </c>
      <c r="B76" s="4" t="s">
        <v>468</v>
      </c>
      <c r="C76" s="22">
        <v>2500</v>
      </c>
      <c r="D76" s="22">
        <v>2500</v>
      </c>
      <c r="E76" s="20" t="s">
        <v>7</v>
      </c>
      <c r="F76" s="21" t="s">
        <v>289</v>
      </c>
      <c r="G76" s="4" t="s">
        <v>15</v>
      </c>
      <c r="H76" s="4" t="s">
        <v>503</v>
      </c>
    </row>
    <row r="77" spans="1:11" x14ac:dyDescent="0.25">
      <c r="A77" s="18" t="s">
        <v>126</v>
      </c>
      <c r="B77" s="4" t="s">
        <v>158</v>
      </c>
      <c r="C77" s="22">
        <v>1380</v>
      </c>
      <c r="D77" s="22">
        <v>1380</v>
      </c>
      <c r="E77" s="20" t="s">
        <v>7</v>
      </c>
      <c r="F77" s="21" t="s">
        <v>191</v>
      </c>
      <c r="G77" s="4" t="s">
        <v>15</v>
      </c>
      <c r="H77" s="4" t="s">
        <v>504</v>
      </c>
    </row>
    <row r="78" spans="1:11" x14ac:dyDescent="0.25">
      <c r="A78" s="18" t="s">
        <v>127</v>
      </c>
      <c r="B78" s="4" t="s">
        <v>469</v>
      </c>
      <c r="C78" s="22">
        <v>10420</v>
      </c>
      <c r="D78" s="22">
        <v>10420</v>
      </c>
      <c r="E78" s="20" t="s">
        <v>7</v>
      </c>
      <c r="F78" s="21" t="s">
        <v>472</v>
      </c>
      <c r="G78" s="4" t="s">
        <v>15</v>
      </c>
      <c r="H78" s="4" t="s">
        <v>505</v>
      </c>
    </row>
    <row r="79" spans="1:11" x14ac:dyDescent="0.25">
      <c r="A79" s="18" t="s">
        <v>128</v>
      </c>
      <c r="B79" s="4" t="s">
        <v>158</v>
      </c>
      <c r="C79" s="22">
        <v>996</v>
      </c>
      <c r="D79" s="22">
        <v>996</v>
      </c>
      <c r="E79" s="20" t="s">
        <v>7</v>
      </c>
      <c r="F79" s="21" t="s">
        <v>191</v>
      </c>
      <c r="G79" s="4" t="s">
        <v>15</v>
      </c>
      <c r="H79" s="4" t="s">
        <v>506</v>
      </c>
    </row>
    <row r="80" spans="1:11" x14ac:dyDescent="0.25">
      <c r="A80" s="18" t="s">
        <v>129</v>
      </c>
      <c r="B80" s="4" t="s">
        <v>470</v>
      </c>
      <c r="C80" s="22">
        <v>32816.9</v>
      </c>
      <c r="D80" s="22">
        <v>32816.9</v>
      </c>
      <c r="E80" s="20" t="s">
        <v>7</v>
      </c>
      <c r="F80" s="21" t="s">
        <v>473</v>
      </c>
      <c r="G80" s="4" t="s">
        <v>15</v>
      </c>
      <c r="H80" s="4" t="s">
        <v>507</v>
      </c>
    </row>
    <row r="81" spans="1:9" x14ac:dyDescent="0.25">
      <c r="A81" s="45"/>
      <c r="B81" s="46"/>
      <c r="C81" s="22">
        <f>SUM(C72:C80)</f>
        <v>159712.9</v>
      </c>
      <c r="D81" s="22">
        <f>SUM(D72:D80)</f>
        <v>159712.9</v>
      </c>
      <c r="E81" s="43"/>
      <c r="F81" s="44"/>
      <c r="G81" s="42"/>
      <c r="H81" s="42"/>
      <c r="I81" s="38"/>
    </row>
    <row r="82" spans="1:9" ht="16.5" thickBot="1" x14ac:dyDescent="0.3">
      <c r="A82" s="38"/>
      <c r="B82" s="38"/>
      <c r="C82" s="25">
        <f>C63+C81</f>
        <v>871912.9</v>
      </c>
      <c r="D82" s="25">
        <f>D63+D81</f>
        <v>871912.9</v>
      </c>
      <c r="E82" s="38"/>
      <c r="F82" s="38"/>
      <c r="G82" s="38"/>
      <c r="H82" s="38"/>
    </row>
    <row r="83" spans="1:9" ht="16.5" thickTop="1" x14ac:dyDescent="0.25"/>
  </sheetData>
  <mergeCells count="9">
    <mergeCell ref="A1:I1"/>
    <mergeCell ref="A2:I2"/>
    <mergeCell ref="A3:I3"/>
    <mergeCell ref="A33:I33"/>
    <mergeCell ref="A34:I34"/>
    <mergeCell ref="A35:I35"/>
    <mergeCell ref="A67:I67"/>
    <mergeCell ref="A68:I68"/>
    <mergeCell ref="A69:I69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opLeftCell="A34" workbookViewId="0">
      <selection activeCell="B37" sqref="B37"/>
    </sheetView>
  </sheetViews>
  <sheetFormatPr defaultRowHeight="15.75" x14ac:dyDescent="0.25"/>
  <cols>
    <col min="1" max="1" width="7.125" style="8" customWidth="1"/>
    <col min="2" max="2" width="24" style="8" customWidth="1"/>
    <col min="3" max="3" width="11.375" style="29" customWidth="1"/>
    <col min="4" max="4" width="11.375" style="30" customWidth="1"/>
    <col min="5" max="5" width="11.75" style="8" customWidth="1"/>
    <col min="6" max="6" width="19.625" style="8" customWidth="1"/>
    <col min="7" max="7" width="11.875" style="8" customWidth="1"/>
    <col min="8" max="8" width="20.625" style="8" customWidth="1"/>
    <col min="9" max="16384" width="9" style="8"/>
  </cols>
  <sheetData>
    <row r="1" spans="1:9" x14ac:dyDescent="0.25">
      <c r="A1" s="64" t="s">
        <v>390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388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0"/>
      <c r="B4" s="9"/>
      <c r="C4" s="11"/>
      <c r="D4" s="11"/>
      <c r="E4" s="9"/>
      <c r="F4" s="12"/>
      <c r="G4" s="9"/>
      <c r="H4" s="9"/>
    </row>
    <row r="5" spans="1:9" ht="33.75" customHeight="1" x14ac:dyDescent="0.25">
      <c r="A5" s="14" t="s">
        <v>0</v>
      </c>
      <c r="B5" s="13" t="s">
        <v>107</v>
      </c>
      <c r="C5" s="15" t="s">
        <v>1</v>
      </c>
      <c r="D5" s="16" t="s">
        <v>2</v>
      </c>
      <c r="E5" s="17" t="s">
        <v>3</v>
      </c>
      <c r="F5" s="17" t="s">
        <v>4</v>
      </c>
      <c r="G5" s="17" t="s">
        <v>5</v>
      </c>
      <c r="H5" s="17" t="s">
        <v>6</v>
      </c>
    </row>
    <row r="6" spans="1:9" ht="18" customHeight="1" x14ac:dyDescent="0.25">
      <c r="A6" s="18" t="s">
        <v>12</v>
      </c>
      <c r="B6" s="4" t="s">
        <v>391</v>
      </c>
      <c r="C6" s="19">
        <v>3100</v>
      </c>
      <c r="D6" s="19">
        <v>3100</v>
      </c>
      <c r="E6" s="20" t="s">
        <v>7</v>
      </c>
      <c r="F6" s="21" t="s">
        <v>360</v>
      </c>
      <c r="G6" s="4" t="s">
        <v>15</v>
      </c>
      <c r="H6" s="4" t="s">
        <v>412</v>
      </c>
    </row>
    <row r="7" spans="1:9" x14ac:dyDescent="0.25">
      <c r="A7" s="18" t="s">
        <v>17</v>
      </c>
      <c r="B7" s="4" t="s">
        <v>392</v>
      </c>
      <c r="C7" s="22">
        <v>14500</v>
      </c>
      <c r="D7" s="22">
        <v>14500</v>
      </c>
      <c r="E7" s="20" t="s">
        <v>7</v>
      </c>
      <c r="F7" s="21" t="s">
        <v>418</v>
      </c>
      <c r="G7" s="4" t="s">
        <v>15</v>
      </c>
      <c r="H7" s="4" t="s">
        <v>413</v>
      </c>
    </row>
    <row r="8" spans="1:9" x14ac:dyDescent="0.25">
      <c r="A8" s="20">
        <v>3</v>
      </c>
      <c r="B8" s="4" t="s">
        <v>393</v>
      </c>
      <c r="C8" s="24">
        <v>2500</v>
      </c>
      <c r="D8" s="24">
        <v>2500</v>
      </c>
      <c r="E8" s="20" t="s">
        <v>7</v>
      </c>
      <c r="F8" s="21" t="s">
        <v>418</v>
      </c>
      <c r="G8" s="4" t="s">
        <v>15</v>
      </c>
      <c r="H8" s="4" t="s">
        <v>414</v>
      </c>
    </row>
    <row r="9" spans="1:9" x14ac:dyDescent="0.25">
      <c r="A9" s="18" t="s">
        <v>24</v>
      </c>
      <c r="B9" s="4" t="s">
        <v>394</v>
      </c>
      <c r="C9" s="22">
        <v>11930</v>
      </c>
      <c r="D9" s="22">
        <v>11930</v>
      </c>
      <c r="E9" s="20" t="s">
        <v>7</v>
      </c>
      <c r="F9" s="21" t="s">
        <v>419</v>
      </c>
      <c r="G9" s="4" t="s">
        <v>15</v>
      </c>
      <c r="H9" s="4" t="s">
        <v>415</v>
      </c>
    </row>
    <row r="10" spans="1:9" x14ac:dyDescent="0.25">
      <c r="A10" s="20">
        <v>4</v>
      </c>
      <c r="B10" s="4" t="s">
        <v>395</v>
      </c>
      <c r="C10" s="22">
        <v>100000</v>
      </c>
      <c r="D10" s="22">
        <v>100000</v>
      </c>
      <c r="E10" s="20" t="s">
        <v>7</v>
      </c>
      <c r="F10" s="21" t="s">
        <v>420</v>
      </c>
      <c r="G10" s="4" t="s">
        <v>15</v>
      </c>
      <c r="H10" s="4" t="s">
        <v>416</v>
      </c>
    </row>
    <row r="11" spans="1:9" x14ac:dyDescent="0.25">
      <c r="A11" s="18" t="s">
        <v>27</v>
      </c>
      <c r="B11" s="4" t="s">
        <v>13</v>
      </c>
      <c r="C11" s="22">
        <v>406640</v>
      </c>
      <c r="D11" s="22">
        <v>406640</v>
      </c>
      <c r="E11" s="20" t="s">
        <v>7</v>
      </c>
      <c r="F11" s="21" t="s">
        <v>421</v>
      </c>
      <c r="G11" s="4" t="s">
        <v>15</v>
      </c>
      <c r="H11" s="4" t="s">
        <v>417</v>
      </c>
    </row>
    <row r="12" spans="1:9" x14ac:dyDescent="0.25">
      <c r="A12" s="20">
        <v>5</v>
      </c>
      <c r="B12" s="4" t="s">
        <v>396</v>
      </c>
      <c r="C12" s="22">
        <v>4000</v>
      </c>
      <c r="D12" s="22">
        <v>4000</v>
      </c>
      <c r="E12" s="20" t="s">
        <v>7</v>
      </c>
      <c r="F12" s="21" t="s">
        <v>422</v>
      </c>
      <c r="G12" s="4" t="s">
        <v>15</v>
      </c>
      <c r="H12" s="4" t="s">
        <v>426</v>
      </c>
    </row>
    <row r="13" spans="1:9" x14ac:dyDescent="0.25">
      <c r="A13" s="18" t="s">
        <v>28</v>
      </c>
      <c r="B13" s="4" t="s">
        <v>397</v>
      </c>
      <c r="C13" s="22">
        <v>10000</v>
      </c>
      <c r="D13" s="22">
        <v>10000</v>
      </c>
      <c r="E13" s="20" t="s">
        <v>7</v>
      </c>
      <c r="F13" s="21" t="s">
        <v>422</v>
      </c>
      <c r="G13" s="4" t="s">
        <v>15</v>
      </c>
      <c r="H13" s="4" t="s">
        <v>427</v>
      </c>
    </row>
    <row r="14" spans="1:9" x14ac:dyDescent="0.25">
      <c r="A14" s="20">
        <v>7</v>
      </c>
      <c r="B14" s="4" t="s">
        <v>398</v>
      </c>
      <c r="C14" s="22">
        <v>22000</v>
      </c>
      <c r="D14" s="22">
        <v>22000</v>
      </c>
      <c r="E14" s="20" t="s">
        <v>7</v>
      </c>
      <c r="F14" s="21" t="s">
        <v>324</v>
      </c>
      <c r="G14" s="4" t="s">
        <v>15</v>
      </c>
      <c r="H14" s="4" t="s">
        <v>428</v>
      </c>
    </row>
    <row r="15" spans="1:9" x14ac:dyDescent="0.25">
      <c r="A15" s="18" t="s">
        <v>29</v>
      </c>
      <c r="B15" s="4" t="s">
        <v>399</v>
      </c>
      <c r="C15" s="22">
        <v>29000</v>
      </c>
      <c r="D15" s="22">
        <v>29000</v>
      </c>
      <c r="E15" s="20" t="s">
        <v>7</v>
      </c>
      <c r="F15" s="21" t="s">
        <v>324</v>
      </c>
      <c r="G15" s="4" t="s">
        <v>15</v>
      </c>
      <c r="H15" s="4" t="s">
        <v>429</v>
      </c>
    </row>
    <row r="16" spans="1:9" x14ac:dyDescent="0.25">
      <c r="A16" s="20">
        <v>9</v>
      </c>
      <c r="B16" s="4" t="s">
        <v>400</v>
      </c>
      <c r="C16" s="22">
        <v>19310</v>
      </c>
      <c r="D16" s="22">
        <v>19310</v>
      </c>
      <c r="E16" s="20" t="s">
        <v>7</v>
      </c>
      <c r="F16" s="21" t="s">
        <v>31</v>
      </c>
      <c r="G16" s="4" t="s">
        <v>15</v>
      </c>
      <c r="H16" s="4" t="s">
        <v>430</v>
      </c>
    </row>
    <row r="17" spans="1:9" x14ac:dyDescent="0.25">
      <c r="A17" s="18" t="s">
        <v>40</v>
      </c>
      <c r="B17" s="4" t="s">
        <v>21</v>
      </c>
      <c r="C17" s="22">
        <v>8281.7999999999993</v>
      </c>
      <c r="D17" s="22">
        <v>8281.7999999999993</v>
      </c>
      <c r="E17" s="20" t="s">
        <v>7</v>
      </c>
      <c r="F17" s="21" t="s">
        <v>423</v>
      </c>
      <c r="G17" s="4" t="s">
        <v>15</v>
      </c>
      <c r="H17" s="4" t="s">
        <v>431</v>
      </c>
    </row>
    <row r="18" spans="1:9" x14ac:dyDescent="0.25">
      <c r="A18" s="20">
        <v>11</v>
      </c>
      <c r="B18" s="4" t="s">
        <v>401</v>
      </c>
      <c r="C18" s="22">
        <v>3040</v>
      </c>
      <c r="D18" s="22">
        <v>3040</v>
      </c>
      <c r="E18" s="20" t="s">
        <v>7</v>
      </c>
      <c r="F18" s="21" t="s">
        <v>419</v>
      </c>
      <c r="G18" s="4" t="s">
        <v>15</v>
      </c>
      <c r="H18" s="4" t="s">
        <v>432</v>
      </c>
    </row>
    <row r="19" spans="1:9" x14ac:dyDescent="0.25">
      <c r="A19" s="18" t="s">
        <v>41</v>
      </c>
      <c r="B19" s="4" t="s">
        <v>402</v>
      </c>
      <c r="C19" s="22">
        <v>13750</v>
      </c>
      <c r="D19" s="22">
        <v>13750</v>
      </c>
      <c r="E19" s="20" t="s">
        <v>7</v>
      </c>
      <c r="F19" s="21" t="s">
        <v>419</v>
      </c>
      <c r="G19" s="4" t="s">
        <v>15</v>
      </c>
      <c r="H19" s="4" t="s">
        <v>433</v>
      </c>
    </row>
    <row r="20" spans="1:9" x14ac:dyDescent="0.25">
      <c r="A20" s="20">
        <v>13</v>
      </c>
      <c r="B20" s="4" t="s">
        <v>22</v>
      </c>
      <c r="C20" s="22">
        <v>1560</v>
      </c>
      <c r="D20" s="22">
        <v>1560</v>
      </c>
      <c r="E20" s="20" t="s">
        <v>7</v>
      </c>
      <c r="F20" s="21" t="s">
        <v>424</v>
      </c>
      <c r="G20" s="4" t="s">
        <v>15</v>
      </c>
      <c r="H20" s="4" t="s">
        <v>434</v>
      </c>
    </row>
    <row r="21" spans="1:9" x14ac:dyDescent="0.25">
      <c r="A21" s="20">
        <v>14</v>
      </c>
      <c r="B21" s="4" t="s">
        <v>403</v>
      </c>
      <c r="C21" s="22">
        <v>2000</v>
      </c>
      <c r="D21" s="22">
        <v>2000</v>
      </c>
      <c r="E21" s="20" t="s">
        <v>7</v>
      </c>
      <c r="F21" s="21" t="s">
        <v>422</v>
      </c>
      <c r="G21" s="4" t="s">
        <v>15</v>
      </c>
      <c r="H21" s="4" t="s">
        <v>435</v>
      </c>
    </row>
    <row r="22" spans="1:9" x14ac:dyDescent="0.25">
      <c r="A22" s="20">
        <v>15</v>
      </c>
      <c r="B22" s="4" t="s">
        <v>404</v>
      </c>
      <c r="C22" s="22">
        <v>5000</v>
      </c>
      <c r="D22" s="22">
        <v>5000</v>
      </c>
      <c r="E22" s="20" t="s">
        <v>7</v>
      </c>
      <c r="F22" s="21" t="s">
        <v>422</v>
      </c>
      <c r="G22" s="4" t="s">
        <v>15</v>
      </c>
      <c r="H22" s="4" t="s">
        <v>436</v>
      </c>
    </row>
    <row r="23" spans="1:9" x14ac:dyDescent="0.25">
      <c r="A23" s="20">
        <v>16</v>
      </c>
      <c r="B23" s="4" t="s">
        <v>405</v>
      </c>
      <c r="C23" s="22">
        <v>6000</v>
      </c>
      <c r="D23" s="22">
        <v>6000</v>
      </c>
      <c r="E23" s="20" t="s">
        <v>7</v>
      </c>
      <c r="F23" s="21" t="s">
        <v>422</v>
      </c>
      <c r="G23" s="4" t="s">
        <v>15</v>
      </c>
      <c r="H23" s="4" t="s">
        <v>437</v>
      </c>
    </row>
    <row r="24" spans="1:9" x14ac:dyDescent="0.25">
      <c r="A24" s="20">
        <v>17</v>
      </c>
      <c r="B24" s="4" t="s">
        <v>406</v>
      </c>
      <c r="C24" s="22">
        <v>8000</v>
      </c>
      <c r="D24" s="22">
        <v>8000</v>
      </c>
      <c r="E24" s="20" t="s">
        <v>7</v>
      </c>
      <c r="F24" s="21" t="s">
        <v>422</v>
      </c>
      <c r="G24" s="4" t="s">
        <v>15</v>
      </c>
      <c r="H24" s="4" t="s">
        <v>438</v>
      </c>
    </row>
    <row r="25" spans="1:9" x14ac:dyDescent="0.25">
      <c r="A25" s="20">
        <v>18</v>
      </c>
      <c r="B25" s="4" t="s">
        <v>407</v>
      </c>
      <c r="C25" s="22">
        <v>2000</v>
      </c>
      <c r="D25" s="22">
        <v>2000</v>
      </c>
      <c r="E25" s="20" t="s">
        <v>7</v>
      </c>
      <c r="F25" s="21" t="s">
        <v>422</v>
      </c>
      <c r="G25" s="4" t="s">
        <v>15</v>
      </c>
      <c r="H25" s="4" t="s">
        <v>439</v>
      </c>
    </row>
    <row r="26" spans="1:9" x14ac:dyDescent="0.25">
      <c r="A26" s="20">
        <v>19</v>
      </c>
      <c r="B26" s="4" t="s">
        <v>408</v>
      </c>
      <c r="C26" s="22">
        <v>8200</v>
      </c>
      <c r="D26" s="22">
        <v>8200</v>
      </c>
      <c r="E26" s="20" t="s">
        <v>7</v>
      </c>
      <c r="F26" s="21" t="s">
        <v>422</v>
      </c>
      <c r="G26" s="4" t="s">
        <v>15</v>
      </c>
      <c r="H26" s="4" t="s">
        <v>440</v>
      </c>
    </row>
    <row r="27" spans="1:9" x14ac:dyDescent="0.25">
      <c r="A27" s="20">
        <v>20</v>
      </c>
      <c r="B27" s="4" t="s">
        <v>409</v>
      </c>
      <c r="C27" s="22">
        <v>212000</v>
      </c>
      <c r="D27" s="22">
        <v>212000</v>
      </c>
      <c r="E27" s="20" t="s">
        <v>7</v>
      </c>
      <c r="F27" s="21" t="s">
        <v>422</v>
      </c>
      <c r="G27" s="4" t="s">
        <v>15</v>
      </c>
      <c r="H27" s="4" t="s">
        <v>441</v>
      </c>
    </row>
    <row r="28" spans="1:9" x14ac:dyDescent="0.25">
      <c r="A28" s="20">
        <v>21</v>
      </c>
      <c r="B28" s="4" t="s">
        <v>410</v>
      </c>
      <c r="C28" s="22">
        <v>29500</v>
      </c>
      <c r="D28" s="22">
        <v>29500</v>
      </c>
      <c r="E28" s="20" t="s">
        <v>7</v>
      </c>
      <c r="F28" s="21" t="s">
        <v>422</v>
      </c>
      <c r="G28" s="4" t="s">
        <v>15</v>
      </c>
      <c r="H28" s="4" t="s">
        <v>442</v>
      </c>
    </row>
    <row r="29" spans="1:9" x14ac:dyDescent="0.25">
      <c r="A29" s="20">
        <v>22</v>
      </c>
      <c r="B29" s="4" t="s">
        <v>411</v>
      </c>
      <c r="C29" s="22">
        <v>66050</v>
      </c>
      <c r="D29" s="22">
        <v>66050</v>
      </c>
      <c r="E29" s="20" t="s">
        <v>7</v>
      </c>
      <c r="F29" s="21" t="s">
        <v>425</v>
      </c>
      <c r="G29" s="4" t="s">
        <v>15</v>
      </c>
      <c r="H29" s="4" t="s">
        <v>443</v>
      </c>
    </row>
    <row r="30" spans="1:9" ht="16.5" thickBot="1" x14ac:dyDescent="0.3">
      <c r="A30" s="43"/>
      <c r="B30" s="46"/>
      <c r="C30" s="25">
        <f>SUM(C6:C29)</f>
        <v>988361.8</v>
      </c>
      <c r="D30" s="25">
        <f>SUM(D6:D29)</f>
        <v>988361.8</v>
      </c>
      <c r="E30" s="43"/>
      <c r="F30" s="44"/>
      <c r="G30" s="42"/>
      <c r="H30" s="42"/>
      <c r="I30" s="38"/>
    </row>
    <row r="31" spans="1:9" ht="16.5" thickTop="1" x14ac:dyDescent="0.25">
      <c r="A31" s="9"/>
      <c r="B31" s="27"/>
      <c r="C31" s="11"/>
      <c r="D31" s="11"/>
      <c r="E31" s="9"/>
      <c r="F31" s="12"/>
      <c r="G31" s="27"/>
      <c r="H31" s="27"/>
    </row>
    <row r="32" spans="1:9" x14ac:dyDescent="0.25">
      <c r="A32" s="10"/>
      <c r="B32" s="27"/>
      <c r="C32" s="11"/>
      <c r="D32" s="28"/>
      <c r="E32" s="9"/>
      <c r="F32" s="12"/>
      <c r="G32" s="27"/>
      <c r="H32" s="27"/>
    </row>
    <row r="33" spans="1:9" x14ac:dyDescent="0.25">
      <c r="A33" s="64" t="s">
        <v>390</v>
      </c>
      <c r="B33" s="64"/>
      <c r="C33" s="64"/>
      <c r="D33" s="64"/>
      <c r="E33" s="64"/>
      <c r="F33" s="64"/>
      <c r="G33" s="64"/>
      <c r="H33" s="64"/>
      <c r="I33" s="64"/>
    </row>
    <row r="34" spans="1:9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</row>
    <row r="35" spans="1:9" x14ac:dyDescent="0.25">
      <c r="A35" s="65" t="s">
        <v>388</v>
      </c>
      <c r="B35" s="65"/>
      <c r="C35" s="65"/>
      <c r="D35" s="65"/>
      <c r="E35" s="65"/>
      <c r="F35" s="65"/>
      <c r="G35" s="65"/>
      <c r="H35" s="65"/>
      <c r="I35" s="65"/>
    </row>
    <row r="36" spans="1:9" x14ac:dyDescent="0.25">
      <c r="A36" s="10"/>
      <c r="B36" s="9"/>
      <c r="C36" s="11"/>
      <c r="D36" s="11"/>
      <c r="E36" s="9"/>
      <c r="F36" s="12"/>
      <c r="G36" s="9"/>
      <c r="H36" s="9"/>
    </row>
    <row r="37" spans="1:9" ht="35.25" customHeight="1" x14ac:dyDescent="0.25">
      <c r="A37" s="14" t="s">
        <v>0</v>
      </c>
      <c r="B37" s="13" t="s">
        <v>106</v>
      </c>
      <c r="C37" s="15" t="s">
        <v>1</v>
      </c>
      <c r="D37" s="16" t="s">
        <v>2</v>
      </c>
      <c r="E37" s="17" t="s">
        <v>3</v>
      </c>
      <c r="F37" s="17" t="s">
        <v>4</v>
      </c>
      <c r="G37" s="17" t="s">
        <v>5</v>
      </c>
      <c r="H37" s="17" t="s">
        <v>6</v>
      </c>
    </row>
    <row r="38" spans="1:9" x14ac:dyDescent="0.25">
      <c r="A38" s="18" t="s">
        <v>12</v>
      </c>
      <c r="B38" s="4" t="s">
        <v>66</v>
      </c>
      <c r="C38" s="22">
        <v>3200</v>
      </c>
      <c r="D38" s="22">
        <v>3200</v>
      </c>
      <c r="E38" s="20" t="s">
        <v>7</v>
      </c>
      <c r="F38" s="21" t="s">
        <v>449</v>
      </c>
      <c r="G38" s="4" t="s">
        <v>15</v>
      </c>
      <c r="H38" s="4" t="s">
        <v>455</v>
      </c>
    </row>
    <row r="39" spans="1:9" x14ac:dyDescent="0.25">
      <c r="A39" s="18" t="s">
        <v>17</v>
      </c>
      <c r="B39" s="8" t="s">
        <v>444</v>
      </c>
      <c r="C39" s="22">
        <v>9700</v>
      </c>
      <c r="D39" s="22">
        <v>9700</v>
      </c>
      <c r="E39" s="20" t="s">
        <v>7</v>
      </c>
      <c r="F39" s="21" t="s">
        <v>450</v>
      </c>
      <c r="G39" s="4" t="s">
        <v>15</v>
      </c>
      <c r="H39" s="4" t="s">
        <v>456</v>
      </c>
    </row>
    <row r="40" spans="1:9" x14ac:dyDescent="0.25">
      <c r="A40" s="18" t="s">
        <v>58</v>
      </c>
      <c r="B40" s="4" t="s">
        <v>445</v>
      </c>
      <c r="C40" s="22">
        <v>1200</v>
      </c>
      <c r="D40" s="22">
        <v>1200</v>
      </c>
      <c r="E40" s="20" t="s">
        <v>7</v>
      </c>
      <c r="F40" s="21" t="s">
        <v>279</v>
      </c>
      <c r="G40" s="4" t="s">
        <v>15</v>
      </c>
      <c r="H40" s="4" t="s">
        <v>457</v>
      </c>
    </row>
    <row r="41" spans="1:9" x14ac:dyDescent="0.25">
      <c r="A41" s="18" t="s">
        <v>24</v>
      </c>
      <c r="B41" s="4" t="s">
        <v>446</v>
      </c>
      <c r="C41" s="22">
        <v>18600</v>
      </c>
      <c r="D41" s="22">
        <v>18600</v>
      </c>
      <c r="E41" s="20" t="s">
        <v>7</v>
      </c>
      <c r="F41" s="21" t="s">
        <v>451</v>
      </c>
      <c r="G41" s="4" t="s">
        <v>15</v>
      </c>
      <c r="H41" s="4" t="s">
        <v>458</v>
      </c>
    </row>
    <row r="42" spans="1:9" x14ac:dyDescent="0.25">
      <c r="A42" s="18" t="s">
        <v>27</v>
      </c>
      <c r="B42" s="4" t="s">
        <v>446</v>
      </c>
      <c r="C42" s="22">
        <v>18600</v>
      </c>
      <c r="D42" s="22">
        <v>18600</v>
      </c>
      <c r="E42" s="20" t="s">
        <v>7</v>
      </c>
      <c r="F42" s="21" t="s">
        <v>452</v>
      </c>
      <c r="G42" s="4" t="s">
        <v>15</v>
      </c>
      <c r="H42" s="4" t="s">
        <v>459</v>
      </c>
    </row>
    <row r="43" spans="1:9" x14ac:dyDescent="0.25">
      <c r="A43" s="18" t="s">
        <v>28</v>
      </c>
      <c r="B43" s="4" t="s">
        <v>156</v>
      </c>
      <c r="C43" s="22">
        <v>350</v>
      </c>
      <c r="D43" s="22">
        <v>350</v>
      </c>
      <c r="E43" s="20" t="s">
        <v>7</v>
      </c>
      <c r="F43" s="21" t="s">
        <v>453</v>
      </c>
      <c r="G43" s="4" t="s">
        <v>15</v>
      </c>
      <c r="H43" s="4" t="s">
        <v>460</v>
      </c>
    </row>
    <row r="44" spans="1:9" x14ac:dyDescent="0.25">
      <c r="A44" s="18" t="s">
        <v>59</v>
      </c>
      <c r="B44" s="4" t="s">
        <v>272</v>
      </c>
      <c r="C44" s="22">
        <v>1422</v>
      </c>
      <c r="D44" s="22">
        <v>1422</v>
      </c>
      <c r="E44" s="20" t="s">
        <v>7</v>
      </c>
      <c r="F44" s="21" t="s">
        <v>287</v>
      </c>
      <c r="G44" s="4" t="s">
        <v>15</v>
      </c>
      <c r="H44" s="4" t="s">
        <v>461</v>
      </c>
    </row>
    <row r="45" spans="1:9" x14ac:dyDescent="0.25">
      <c r="A45" s="18" t="s">
        <v>29</v>
      </c>
      <c r="B45" s="4" t="s">
        <v>447</v>
      </c>
      <c r="C45" s="22">
        <v>850</v>
      </c>
      <c r="D45" s="22">
        <v>850</v>
      </c>
      <c r="E45" s="20" t="s">
        <v>7</v>
      </c>
      <c r="F45" s="8" t="s">
        <v>82</v>
      </c>
      <c r="G45" s="4" t="s">
        <v>15</v>
      </c>
      <c r="H45" s="4" t="s">
        <v>462</v>
      </c>
    </row>
    <row r="46" spans="1:9" x14ac:dyDescent="0.25">
      <c r="A46" s="18" t="s">
        <v>60</v>
      </c>
      <c r="B46" s="4" t="s">
        <v>158</v>
      </c>
      <c r="C46" s="22">
        <v>998</v>
      </c>
      <c r="D46" s="22">
        <v>998</v>
      </c>
      <c r="E46" s="20" t="s">
        <v>7</v>
      </c>
      <c r="F46" s="21" t="s">
        <v>191</v>
      </c>
      <c r="G46" s="4" t="s">
        <v>15</v>
      </c>
      <c r="H46" s="4" t="s">
        <v>463</v>
      </c>
    </row>
    <row r="47" spans="1:9" x14ac:dyDescent="0.25">
      <c r="A47" s="18" t="s">
        <v>40</v>
      </c>
      <c r="B47" s="4" t="s">
        <v>202</v>
      </c>
      <c r="C47" s="22">
        <v>380</v>
      </c>
      <c r="D47" s="22">
        <v>380</v>
      </c>
      <c r="E47" s="20" t="s">
        <v>7</v>
      </c>
      <c r="F47" s="21" t="s">
        <v>286</v>
      </c>
      <c r="G47" s="4" t="s">
        <v>15</v>
      </c>
      <c r="H47" s="4" t="s">
        <v>464</v>
      </c>
    </row>
    <row r="48" spans="1:9" x14ac:dyDescent="0.25">
      <c r="A48" s="18" t="s">
        <v>61</v>
      </c>
      <c r="B48" s="4" t="s">
        <v>272</v>
      </c>
      <c r="C48" s="22">
        <v>464</v>
      </c>
      <c r="D48" s="22">
        <v>464</v>
      </c>
      <c r="E48" s="20" t="s">
        <v>7</v>
      </c>
      <c r="F48" s="21" t="s">
        <v>287</v>
      </c>
      <c r="G48" s="4" t="s">
        <v>15</v>
      </c>
      <c r="H48" s="4" t="s">
        <v>465</v>
      </c>
    </row>
    <row r="49" spans="1:10" x14ac:dyDescent="0.25">
      <c r="A49" s="18" t="s">
        <v>41</v>
      </c>
      <c r="B49" s="4" t="s">
        <v>202</v>
      </c>
      <c r="C49" s="22">
        <v>760</v>
      </c>
      <c r="D49" s="22">
        <v>760</v>
      </c>
      <c r="E49" s="20" t="s">
        <v>7</v>
      </c>
      <c r="F49" s="21" t="s">
        <v>286</v>
      </c>
      <c r="G49" s="4" t="s">
        <v>15</v>
      </c>
      <c r="H49" s="4" t="s">
        <v>466</v>
      </c>
    </row>
    <row r="50" spans="1:10" x14ac:dyDescent="0.25">
      <c r="A50" s="18" t="s">
        <v>108</v>
      </c>
      <c r="B50" s="4" t="s">
        <v>448</v>
      </c>
      <c r="C50" s="22">
        <v>7385.14</v>
      </c>
      <c r="D50" s="22">
        <v>7385.14</v>
      </c>
      <c r="E50" s="20" t="s">
        <v>7</v>
      </c>
      <c r="F50" s="21" t="s">
        <v>454</v>
      </c>
      <c r="G50" s="4" t="s">
        <v>15</v>
      </c>
      <c r="H50" s="4" t="s">
        <v>467</v>
      </c>
    </row>
    <row r="51" spans="1:10" x14ac:dyDescent="0.25">
      <c r="A51" s="45"/>
      <c r="B51" s="46"/>
      <c r="C51" s="22">
        <f>SUM(C38:C50)</f>
        <v>63909.14</v>
      </c>
      <c r="D51" s="22">
        <f>SUM(D38:D50)</f>
        <v>63909.14</v>
      </c>
      <c r="E51" s="43"/>
      <c r="F51" s="44"/>
      <c r="G51" s="42"/>
      <c r="H51" s="42"/>
      <c r="I51" s="38"/>
      <c r="J51" s="38"/>
    </row>
    <row r="52" spans="1:10" x14ac:dyDescent="0.25">
      <c r="A52" s="38"/>
    </row>
  </sheetData>
  <mergeCells count="6">
    <mergeCell ref="A34:I34"/>
    <mergeCell ref="A35:I35"/>
    <mergeCell ref="A1:I1"/>
    <mergeCell ref="A2:I2"/>
    <mergeCell ref="A3:I3"/>
    <mergeCell ref="A33:I33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workbookViewId="0">
      <selection activeCell="E10" sqref="E10"/>
    </sheetView>
  </sheetViews>
  <sheetFormatPr defaultRowHeight="15.75" x14ac:dyDescent="0.25"/>
  <cols>
    <col min="1" max="1" width="7.125" style="8" customWidth="1"/>
    <col min="2" max="2" width="24" style="8" customWidth="1"/>
    <col min="3" max="3" width="11.375" style="29" customWidth="1"/>
    <col min="4" max="4" width="11.375" style="30" customWidth="1"/>
    <col min="5" max="5" width="11.75" style="8" customWidth="1"/>
    <col min="6" max="6" width="19.625" style="8" customWidth="1"/>
    <col min="7" max="7" width="11.875" style="8" customWidth="1"/>
    <col min="8" max="8" width="20.625" style="8" customWidth="1"/>
    <col min="9" max="16384" width="9" style="8"/>
  </cols>
  <sheetData>
    <row r="1" spans="1:9" x14ac:dyDescent="0.25">
      <c r="A1" s="64" t="s">
        <v>11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10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0"/>
      <c r="B4" s="9"/>
      <c r="C4" s="11"/>
      <c r="D4" s="11"/>
      <c r="E4" s="9"/>
      <c r="F4" s="12"/>
      <c r="G4" s="9"/>
      <c r="H4" s="9"/>
    </row>
    <row r="5" spans="1:9" ht="64.5" customHeight="1" x14ac:dyDescent="0.25">
      <c r="A5" s="14" t="s">
        <v>0</v>
      </c>
      <c r="B5" s="13" t="s">
        <v>107</v>
      </c>
      <c r="C5" s="15" t="s">
        <v>1</v>
      </c>
      <c r="D5" s="16" t="s">
        <v>2</v>
      </c>
      <c r="E5" s="17" t="s">
        <v>3</v>
      </c>
      <c r="F5" s="17" t="s">
        <v>4</v>
      </c>
      <c r="G5" s="17" t="s">
        <v>5</v>
      </c>
      <c r="H5" s="17" t="s">
        <v>6</v>
      </c>
    </row>
    <row r="6" spans="1:9" ht="22.5" customHeight="1" x14ac:dyDescent="0.25">
      <c r="A6" s="18" t="s">
        <v>12</v>
      </c>
      <c r="B6" s="4" t="s">
        <v>13</v>
      </c>
      <c r="C6" s="19">
        <v>23690</v>
      </c>
      <c r="D6" s="19">
        <v>23690</v>
      </c>
      <c r="E6" s="20" t="s">
        <v>7</v>
      </c>
      <c r="F6" s="21" t="s">
        <v>14</v>
      </c>
      <c r="G6" s="4" t="s">
        <v>15</v>
      </c>
      <c r="H6" s="4" t="s">
        <v>16</v>
      </c>
    </row>
    <row r="7" spans="1:9" x14ac:dyDescent="0.25">
      <c r="A7" s="18" t="s">
        <v>17</v>
      </c>
      <c r="B7" s="4" t="s">
        <v>18</v>
      </c>
      <c r="C7" s="22">
        <v>11700</v>
      </c>
      <c r="D7" s="19">
        <v>11700</v>
      </c>
      <c r="E7" s="20" t="s">
        <v>7</v>
      </c>
      <c r="F7" s="21" t="s">
        <v>19</v>
      </c>
      <c r="G7" s="4" t="s">
        <v>15</v>
      </c>
      <c r="H7" s="4" t="s">
        <v>20</v>
      </c>
    </row>
    <row r="8" spans="1:9" x14ac:dyDescent="0.25">
      <c r="A8" s="20">
        <v>3</v>
      </c>
      <c r="B8" s="23" t="s">
        <v>22</v>
      </c>
      <c r="C8" s="24">
        <v>1290</v>
      </c>
      <c r="D8" s="24">
        <v>1290</v>
      </c>
      <c r="E8" s="20" t="s">
        <v>7</v>
      </c>
      <c r="F8" s="8" t="s">
        <v>26</v>
      </c>
      <c r="G8" s="4" t="s">
        <v>15</v>
      </c>
      <c r="H8" s="4" t="s">
        <v>25</v>
      </c>
    </row>
    <row r="9" spans="1:9" x14ac:dyDescent="0.25">
      <c r="A9" s="18" t="s">
        <v>24</v>
      </c>
      <c r="B9" s="4" t="s">
        <v>21</v>
      </c>
      <c r="C9" s="22">
        <v>52462.1</v>
      </c>
      <c r="D9" s="19">
        <v>52462.1</v>
      </c>
      <c r="E9" s="20" t="s">
        <v>7</v>
      </c>
      <c r="F9" s="21" t="s">
        <v>23</v>
      </c>
      <c r="G9" s="4" t="s">
        <v>15</v>
      </c>
      <c r="H9" s="4" t="s">
        <v>32</v>
      </c>
    </row>
    <row r="10" spans="1:9" x14ac:dyDescent="0.25">
      <c r="A10" s="20">
        <v>4</v>
      </c>
      <c r="B10" s="4" t="s">
        <v>30</v>
      </c>
      <c r="C10" s="22">
        <v>7052</v>
      </c>
      <c r="D10" s="19">
        <v>7052</v>
      </c>
      <c r="E10" s="20" t="s">
        <v>7</v>
      </c>
      <c r="F10" s="21" t="s">
        <v>31</v>
      </c>
      <c r="G10" s="4" t="s">
        <v>15</v>
      </c>
      <c r="H10" s="4" t="s">
        <v>33</v>
      </c>
    </row>
    <row r="11" spans="1:9" x14ac:dyDescent="0.25">
      <c r="A11" s="18" t="s">
        <v>27</v>
      </c>
      <c r="B11" s="4" t="s">
        <v>34</v>
      </c>
      <c r="C11" s="22">
        <v>1200</v>
      </c>
      <c r="D11" s="22">
        <v>1200</v>
      </c>
      <c r="E11" s="20" t="s">
        <v>7</v>
      </c>
      <c r="F11" s="21" t="s">
        <v>8</v>
      </c>
      <c r="G11" s="4" t="s">
        <v>43</v>
      </c>
      <c r="H11" s="4" t="s">
        <v>47</v>
      </c>
    </row>
    <row r="12" spans="1:9" x14ac:dyDescent="0.25">
      <c r="A12" s="20">
        <v>5</v>
      </c>
      <c r="B12" s="4" t="s">
        <v>35</v>
      </c>
      <c r="C12" s="22">
        <v>11200</v>
      </c>
      <c r="D12" s="22">
        <v>11200</v>
      </c>
      <c r="E12" s="20" t="s">
        <v>7</v>
      </c>
      <c r="F12" s="21" t="s">
        <v>8</v>
      </c>
      <c r="G12" s="4" t="s">
        <v>43</v>
      </c>
      <c r="H12" s="4" t="s">
        <v>48</v>
      </c>
    </row>
    <row r="13" spans="1:9" x14ac:dyDescent="0.25">
      <c r="A13" s="18" t="s">
        <v>28</v>
      </c>
      <c r="B13" s="4" t="s">
        <v>36</v>
      </c>
      <c r="C13" s="22">
        <v>5900</v>
      </c>
      <c r="D13" s="22">
        <v>5900</v>
      </c>
      <c r="E13" s="20" t="s">
        <v>7</v>
      </c>
      <c r="F13" s="21" t="s">
        <v>8</v>
      </c>
      <c r="G13" s="4" t="s">
        <v>43</v>
      </c>
      <c r="H13" s="4" t="s">
        <v>49</v>
      </c>
    </row>
    <row r="14" spans="1:9" x14ac:dyDescent="0.25">
      <c r="A14" s="20">
        <v>7</v>
      </c>
      <c r="B14" s="4" t="s">
        <v>37</v>
      </c>
      <c r="C14" s="22">
        <v>99500</v>
      </c>
      <c r="D14" s="22">
        <v>99500</v>
      </c>
      <c r="E14" s="20" t="s">
        <v>7</v>
      </c>
      <c r="F14" s="21" t="s">
        <v>44</v>
      </c>
      <c r="G14" s="4" t="s">
        <v>15</v>
      </c>
      <c r="H14" s="4" t="s">
        <v>50</v>
      </c>
    </row>
    <row r="15" spans="1:9" x14ac:dyDescent="0.25">
      <c r="A15" s="18" t="s">
        <v>29</v>
      </c>
      <c r="B15" s="4" t="s">
        <v>38</v>
      </c>
      <c r="C15" s="22">
        <v>36000</v>
      </c>
      <c r="D15" s="22">
        <v>36000</v>
      </c>
      <c r="E15" s="20" t="s">
        <v>7</v>
      </c>
      <c r="F15" s="21" t="s">
        <v>45</v>
      </c>
      <c r="G15" s="4" t="s">
        <v>15</v>
      </c>
      <c r="H15" s="4" t="s">
        <v>51</v>
      </c>
    </row>
    <row r="16" spans="1:9" x14ac:dyDescent="0.25">
      <c r="A16" s="20">
        <v>9</v>
      </c>
      <c r="B16" s="4" t="s">
        <v>34</v>
      </c>
      <c r="C16" s="22">
        <v>3850</v>
      </c>
      <c r="D16" s="22">
        <v>3850</v>
      </c>
      <c r="E16" s="20" t="s">
        <v>7</v>
      </c>
      <c r="F16" s="21" t="s">
        <v>8</v>
      </c>
      <c r="G16" s="4" t="s">
        <v>43</v>
      </c>
      <c r="H16" s="4" t="s">
        <v>52</v>
      </c>
    </row>
    <row r="17" spans="1:9" x14ac:dyDescent="0.25">
      <c r="A17" s="18" t="s">
        <v>40</v>
      </c>
      <c r="B17" s="4" t="s">
        <v>35</v>
      </c>
      <c r="C17" s="22">
        <v>780</v>
      </c>
      <c r="D17" s="22">
        <v>780</v>
      </c>
      <c r="E17" s="20" t="s">
        <v>7</v>
      </c>
      <c r="F17" s="21" t="s">
        <v>8</v>
      </c>
      <c r="G17" s="4" t="s">
        <v>43</v>
      </c>
      <c r="H17" s="4" t="s">
        <v>53</v>
      </c>
    </row>
    <row r="18" spans="1:9" x14ac:dyDescent="0.25">
      <c r="A18" s="20">
        <v>11</v>
      </c>
      <c r="B18" s="4" t="s">
        <v>36</v>
      </c>
      <c r="C18" s="22">
        <v>4500</v>
      </c>
      <c r="D18" s="22">
        <v>4500</v>
      </c>
      <c r="E18" s="20" t="s">
        <v>7</v>
      </c>
      <c r="F18" s="21" t="s">
        <v>8</v>
      </c>
      <c r="G18" s="4" t="s">
        <v>43</v>
      </c>
      <c r="H18" s="4" t="s">
        <v>54</v>
      </c>
    </row>
    <row r="19" spans="1:9" x14ac:dyDescent="0.25">
      <c r="A19" s="18" t="s">
        <v>41</v>
      </c>
      <c r="B19" s="4" t="s">
        <v>42</v>
      </c>
      <c r="C19" s="22">
        <v>10000</v>
      </c>
      <c r="D19" s="22">
        <v>10000</v>
      </c>
      <c r="E19" s="20" t="s">
        <v>7</v>
      </c>
      <c r="F19" s="21" t="s">
        <v>45</v>
      </c>
      <c r="G19" s="4" t="s">
        <v>15</v>
      </c>
      <c r="H19" s="4" t="s">
        <v>55</v>
      </c>
    </row>
    <row r="20" spans="1:9" x14ac:dyDescent="0.25">
      <c r="A20" s="20">
        <v>13</v>
      </c>
      <c r="B20" s="4" t="s">
        <v>39</v>
      </c>
      <c r="C20" s="22">
        <v>34500</v>
      </c>
      <c r="D20" s="22">
        <v>34500</v>
      </c>
      <c r="E20" s="20" t="s">
        <v>7</v>
      </c>
      <c r="F20" s="21" t="s">
        <v>46</v>
      </c>
      <c r="G20" s="4" t="s">
        <v>15</v>
      </c>
      <c r="H20" s="4" t="s">
        <v>56</v>
      </c>
    </row>
    <row r="21" spans="1:9" ht="16.5" thickBot="1" x14ac:dyDescent="0.3">
      <c r="A21" s="45"/>
      <c r="B21" s="46"/>
      <c r="C21" s="25">
        <f>C6+C7+C8+C9+C10+C11+C12+C13+C14+C15+C16+C17+C18+C19+C20</f>
        <v>303624.09999999998</v>
      </c>
      <c r="D21" s="26">
        <f>D6+D7+D8+D9+D10+D11+D12+D13+D14+D15+D16+D17+D18+D19+D20</f>
        <v>303624.09999999998</v>
      </c>
      <c r="E21" s="43"/>
      <c r="F21" s="44"/>
      <c r="G21" s="42"/>
      <c r="H21" s="42"/>
      <c r="I21" s="38"/>
    </row>
    <row r="22" spans="1:9" ht="16.5" thickTop="1" x14ac:dyDescent="0.25">
      <c r="A22" s="10"/>
      <c r="B22" s="27"/>
      <c r="C22" s="11"/>
      <c r="D22" s="28"/>
      <c r="E22" s="9"/>
      <c r="F22" s="12"/>
      <c r="G22" s="27"/>
      <c r="H22" s="27"/>
    </row>
    <row r="23" spans="1:9" x14ac:dyDescent="0.25">
      <c r="A23" s="10"/>
      <c r="B23" s="27"/>
      <c r="C23" s="11"/>
      <c r="D23" s="28"/>
      <c r="E23" s="9"/>
      <c r="F23" s="12"/>
      <c r="G23" s="27"/>
      <c r="H23" s="27"/>
    </row>
    <row r="24" spans="1:9" x14ac:dyDescent="0.25">
      <c r="A24" s="10"/>
      <c r="B24" s="27"/>
      <c r="C24" s="11"/>
      <c r="D24" s="28"/>
      <c r="E24" s="9"/>
      <c r="F24" s="12"/>
      <c r="G24" s="27"/>
      <c r="H24" s="27"/>
    </row>
    <row r="25" spans="1:9" x14ac:dyDescent="0.25">
      <c r="A25" s="10"/>
      <c r="B25" s="27"/>
      <c r="C25" s="11"/>
      <c r="D25" s="28"/>
      <c r="E25" s="9"/>
      <c r="F25" s="12"/>
      <c r="G25" s="27"/>
      <c r="H25" s="27"/>
    </row>
    <row r="26" spans="1:9" x14ac:dyDescent="0.25">
      <c r="A26" s="10"/>
      <c r="B26" s="27"/>
      <c r="C26" s="11"/>
      <c r="D26" s="28"/>
      <c r="E26" s="9"/>
      <c r="F26" s="12"/>
      <c r="G26" s="27"/>
      <c r="H26" s="27"/>
    </row>
    <row r="27" spans="1:9" x14ac:dyDescent="0.25">
      <c r="A27" s="10"/>
      <c r="B27" s="27"/>
      <c r="C27" s="11"/>
      <c r="D27" s="28"/>
      <c r="E27" s="9"/>
      <c r="F27" s="12"/>
      <c r="G27" s="27"/>
      <c r="H27" s="27"/>
    </row>
    <row r="28" spans="1:9" x14ac:dyDescent="0.25">
      <c r="A28" s="10"/>
      <c r="B28" s="27"/>
      <c r="C28" s="11"/>
      <c r="D28" s="28"/>
      <c r="E28" s="9"/>
      <c r="F28" s="12"/>
      <c r="G28" s="27"/>
      <c r="H28" s="27"/>
    </row>
    <row r="29" spans="1:9" x14ac:dyDescent="0.25">
      <c r="A29" s="10"/>
      <c r="B29" s="27"/>
      <c r="C29" s="11"/>
      <c r="D29" s="28"/>
      <c r="E29" s="9"/>
      <c r="F29" s="12"/>
      <c r="G29" s="27"/>
      <c r="H29" s="27"/>
    </row>
    <row r="30" spans="1:9" x14ac:dyDescent="0.25">
      <c r="A30" s="10"/>
      <c r="B30" s="27"/>
      <c r="C30" s="11"/>
      <c r="D30" s="28"/>
      <c r="E30" s="9"/>
      <c r="F30" s="12"/>
      <c r="G30" s="27"/>
      <c r="H30" s="27"/>
    </row>
    <row r="31" spans="1:9" x14ac:dyDescent="0.25">
      <c r="A31" s="64" t="s">
        <v>57</v>
      </c>
      <c r="B31" s="64"/>
      <c r="C31" s="64"/>
      <c r="D31" s="64"/>
      <c r="E31" s="64"/>
      <c r="F31" s="64"/>
      <c r="G31" s="64"/>
      <c r="H31" s="64"/>
      <c r="I31" s="64"/>
    </row>
    <row r="32" spans="1:9" x14ac:dyDescent="0.25">
      <c r="A32" s="64" t="s">
        <v>9</v>
      </c>
      <c r="B32" s="64"/>
      <c r="C32" s="64"/>
      <c r="D32" s="64"/>
      <c r="E32" s="64"/>
      <c r="F32" s="64"/>
      <c r="G32" s="64"/>
      <c r="H32" s="64"/>
      <c r="I32" s="64"/>
    </row>
    <row r="33" spans="1:9" x14ac:dyDescent="0.25">
      <c r="A33" s="65" t="s">
        <v>10</v>
      </c>
      <c r="B33" s="65"/>
      <c r="C33" s="65"/>
      <c r="D33" s="65"/>
      <c r="E33" s="65"/>
      <c r="F33" s="65"/>
      <c r="G33" s="65"/>
      <c r="H33" s="65"/>
      <c r="I33" s="65"/>
    </row>
    <row r="34" spans="1:9" x14ac:dyDescent="0.25">
      <c r="A34" s="10"/>
      <c r="B34" s="9"/>
      <c r="C34" s="11"/>
      <c r="D34" s="11"/>
      <c r="E34" s="9"/>
      <c r="F34" s="12"/>
      <c r="G34" s="9"/>
      <c r="H34" s="9"/>
    </row>
    <row r="35" spans="1:9" ht="68.25" customHeight="1" x14ac:dyDescent="0.25">
      <c r="A35" s="14" t="s">
        <v>0</v>
      </c>
      <c r="B35" s="13" t="s">
        <v>106</v>
      </c>
      <c r="C35" s="15" t="s">
        <v>1</v>
      </c>
      <c r="D35" s="16" t="s">
        <v>2</v>
      </c>
      <c r="E35" s="17" t="s">
        <v>3</v>
      </c>
      <c r="F35" s="17" t="s">
        <v>4</v>
      </c>
      <c r="G35" s="17" t="s">
        <v>5</v>
      </c>
      <c r="H35" s="17" t="s">
        <v>6</v>
      </c>
    </row>
    <row r="36" spans="1:9" x14ac:dyDescent="0.25">
      <c r="A36" s="18" t="s">
        <v>12</v>
      </c>
      <c r="B36" s="4" t="s">
        <v>63</v>
      </c>
      <c r="C36" s="22">
        <v>5000</v>
      </c>
      <c r="D36" s="22">
        <v>5000</v>
      </c>
      <c r="E36" s="20" t="s">
        <v>7</v>
      </c>
      <c r="F36" s="21" t="s">
        <v>67</v>
      </c>
      <c r="G36" s="4" t="s">
        <v>15</v>
      </c>
      <c r="H36" s="4" t="s">
        <v>84</v>
      </c>
    </row>
    <row r="37" spans="1:9" x14ac:dyDescent="0.25">
      <c r="A37" s="18" t="s">
        <v>17</v>
      </c>
      <c r="B37" s="8" t="s">
        <v>64</v>
      </c>
      <c r="C37" s="22">
        <v>3150</v>
      </c>
      <c r="D37" s="22">
        <v>3150</v>
      </c>
      <c r="E37" s="20" t="s">
        <v>7</v>
      </c>
      <c r="F37" s="21" t="s">
        <v>68</v>
      </c>
      <c r="G37" s="4" t="s">
        <v>15</v>
      </c>
      <c r="H37" s="4" t="s">
        <v>85</v>
      </c>
    </row>
    <row r="38" spans="1:9" x14ac:dyDescent="0.25">
      <c r="A38" s="18" t="s">
        <v>58</v>
      </c>
      <c r="B38" s="4" t="s">
        <v>65</v>
      </c>
      <c r="C38" s="22">
        <v>5000</v>
      </c>
      <c r="D38" s="22">
        <v>5000</v>
      </c>
      <c r="E38" s="20" t="s">
        <v>7</v>
      </c>
      <c r="F38" s="21" t="s">
        <v>70</v>
      </c>
      <c r="G38" s="4" t="s">
        <v>15</v>
      </c>
      <c r="H38" s="4" t="s">
        <v>86</v>
      </c>
    </row>
    <row r="39" spans="1:9" x14ac:dyDescent="0.25">
      <c r="A39" s="18" t="s">
        <v>24</v>
      </c>
      <c r="B39" s="4" t="s">
        <v>66</v>
      </c>
      <c r="C39" s="22">
        <v>1200</v>
      </c>
      <c r="D39" s="22">
        <v>1200</v>
      </c>
      <c r="E39" s="20" t="s">
        <v>7</v>
      </c>
      <c r="F39" s="21" t="s">
        <v>69</v>
      </c>
      <c r="G39" s="4" t="s">
        <v>15</v>
      </c>
      <c r="H39" s="4" t="s">
        <v>87</v>
      </c>
    </row>
    <row r="40" spans="1:9" x14ac:dyDescent="0.25">
      <c r="A40" s="18" t="s">
        <v>27</v>
      </c>
      <c r="B40" s="4" t="s">
        <v>62</v>
      </c>
      <c r="C40" s="22">
        <v>2500</v>
      </c>
      <c r="D40" s="22">
        <v>2500</v>
      </c>
      <c r="E40" s="20" t="s">
        <v>7</v>
      </c>
      <c r="F40" s="21" t="s">
        <v>71</v>
      </c>
      <c r="G40" s="4" t="s">
        <v>15</v>
      </c>
      <c r="H40" s="4" t="s">
        <v>88</v>
      </c>
    </row>
    <row r="41" spans="1:9" x14ac:dyDescent="0.25">
      <c r="A41" s="18" t="s">
        <v>28</v>
      </c>
      <c r="B41" s="4" t="s">
        <v>72</v>
      </c>
      <c r="C41" s="22">
        <v>1600</v>
      </c>
      <c r="D41" s="22">
        <v>1600</v>
      </c>
      <c r="E41" s="20" t="s">
        <v>7</v>
      </c>
      <c r="F41" s="21" t="s">
        <v>79</v>
      </c>
      <c r="G41" s="4" t="s">
        <v>15</v>
      </c>
      <c r="H41" s="4" t="s">
        <v>90</v>
      </c>
    </row>
    <row r="42" spans="1:9" x14ac:dyDescent="0.25">
      <c r="A42" s="18" t="s">
        <v>59</v>
      </c>
      <c r="B42" s="4" t="s">
        <v>73</v>
      </c>
      <c r="C42" s="22">
        <v>59262.1</v>
      </c>
      <c r="D42" s="22">
        <v>59262.1</v>
      </c>
      <c r="E42" s="20" t="s">
        <v>7</v>
      </c>
      <c r="F42" s="21" t="s">
        <v>80</v>
      </c>
      <c r="G42" s="4" t="s">
        <v>15</v>
      </c>
      <c r="H42" s="4" t="s">
        <v>89</v>
      </c>
    </row>
    <row r="43" spans="1:9" x14ac:dyDescent="0.25">
      <c r="A43" s="18" t="s">
        <v>29</v>
      </c>
      <c r="B43" s="4" t="s">
        <v>74</v>
      </c>
      <c r="C43" s="22">
        <v>52644</v>
      </c>
      <c r="D43" s="22">
        <v>52644</v>
      </c>
      <c r="E43" s="20" t="s">
        <v>7</v>
      </c>
      <c r="F43" s="21" t="s">
        <v>23</v>
      </c>
      <c r="G43" s="4" t="s">
        <v>15</v>
      </c>
      <c r="H43" s="4" t="s">
        <v>91</v>
      </c>
    </row>
    <row r="44" spans="1:9" x14ac:dyDescent="0.25">
      <c r="A44" s="18" t="s">
        <v>60</v>
      </c>
      <c r="B44" s="4" t="s">
        <v>75</v>
      </c>
      <c r="C44" s="22">
        <v>16358.5</v>
      </c>
      <c r="D44" s="22">
        <v>16358.5</v>
      </c>
      <c r="E44" s="20" t="s">
        <v>7</v>
      </c>
      <c r="F44" s="21" t="s">
        <v>80</v>
      </c>
      <c r="G44" s="4" t="s">
        <v>15</v>
      </c>
      <c r="H44" s="4" t="s">
        <v>92</v>
      </c>
    </row>
    <row r="45" spans="1:9" x14ac:dyDescent="0.25">
      <c r="A45" s="18" t="s">
        <v>40</v>
      </c>
      <c r="B45" s="4" t="s">
        <v>76</v>
      </c>
      <c r="C45" s="22">
        <v>3600</v>
      </c>
      <c r="D45" s="22">
        <v>3600</v>
      </c>
      <c r="E45" s="20" t="s">
        <v>7</v>
      </c>
      <c r="F45" s="21" t="s">
        <v>81</v>
      </c>
      <c r="G45" s="4" t="s">
        <v>15</v>
      </c>
      <c r="H45" s="4" t="s">
        <v>93</v>
      </c>
    </row>
    <row r="46" spans="1:9" x14ac:dyDescent="0.25">
      <c r="A46" s="18" t="s">
        <v>61</v>
      </c>
      <c r="B46" s="4" t="s">
        <v>77</v>
      </c>
      <c r="C46" s="22">
        <v>1150</v>
      </c>
      <c r="D46" s="22">
        <v>1150</v>
      </c>
      <c r="E46" s="20" t="s">
        <v>7</v>
      </c>
      <c r="F46" s="21" t="s">
        <v>82</v>
      </c>
      <c r="G46" s="4" t="s">
        <v>15</v>
      </c>
      <c r="H46" s="4" t="s">
        <v>94</v>
      </c>
    </row>
    <row r="47" spans="1:9" x14ac:dyDescent="0.25">
      <c r="A47" s="18" t="s">
        <v>41</v>
      </c>
      <c r="B47" s="4" t="s">
        <v>78</v>
      </c>
      <c r="C47" s="22">
        <v>600</v>
      </c>
      <c r="D47" s="22">
        <v>600</v>
      </c>
      <c r="E47" s="20" t="s">
        <v>7</v>
      </c>
      <c r="F47" s="21" t="s">
        <v>83</v>
      </c>
      <c r="G47" s="4" t="s">
        <v>15</v>
      </c>
      <c r="H47" s="4" t="s">
        <v>95</v>
      </c>
    </row>
    <row r="48" spans="1:9" ht="16.5" thickBot="1" x14ac:dyDescent="0.3">
      <c r="A48" s="45"/>
      <c r="B48" s="46"/>
      <c r="C48" s="25">
        <f>C36+C37+C38+C39+C40+C41+C42+C43+C44+C45+C46+C47</f>
        <v>152064.6</v>
      </c>
      <c r="D48" s="26">
        <f>D36+D37+D38+D39+D40+D41+D42+D43+D44+D45+D46+D47</f>
        <v>152064.6</v>
      </c>
      <c r="E48" s="43"/>
      <c r="F48" s="44"/>
      <c r="G48" s="42"/>
      <c r="H48" s="42"/>
      <c r="I48" s="38"/>
    </row>
    <row r="49" spans="12:12" ht="16.5" thickTop="1" x14ac:dyDescent="0.25"/>
    <row r="54" spans="12:12" x14ac:dyDescent="0.25">
      <c r="L54" s="38"/>
    </row>
  </sheetData>
  <mergeCells count="6">
    <mergeCell ref="A33:I33"/>
    <mergeCell ref="A1:I1"/>
    <mergeCell ref="A2:I2"/>
    <mergeCell ref="A3:I3"/>
    <mergeCell ref="A31:I31"/>
    <mergeCell ref="A32:I3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ต.ค.</vt:lpstr>
      <vt:lpstr>พ.ย.</vt:lpstr>
      <vt:lpstr>ธ.ค.</vt:lpstr>
      <vt:lpstr>ม.ค.</vt:lpstr>
      <vt:lpstr>ก.พ.</vt:lpstr>
      <vt:lpstr>มี.ค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DE2020</dc:creator>
  <cp:lastModifiedBy>Admin</cp:lastModifiedBy>
  <cp:lastPrinted>2021-05-12T06:32:22Z</cp:lastPrinted>
  <dcterms:created xsi:type="dcterms:W3CDTF">2021-05-12T04:34:16Z</dcterms:created>
  <dcterms:modified xsi:type="dcterms:W3CDTF">2021-05-14T09:24:32Z</dcterms:modified>
</cp:coreProperties>
</file>